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arice\Desktop\"/>
    </mc:Choice>
  </mc:AlternateContent>
  <xr:revisionPtr revIDLastSave="0" documentId="13_ncr:1_{A2D1A0BC-0AE4-4171-9902-DAC39FF811DC}" xr6:coauthVersionLast="45" xr6:coauthVersionMax="45" xr10:uidLastSave="{00000000-0000-0000-0000-000000000000}"/>
  <bookViews>
    <workbookView xWindow="-120" yWindow="-120" windowWidth="29040" windowHeight="15840" tabRatio="578" xr2:uid="{00000000-000D-0000-FFFF-FFFF00000000}"/>
  </bookViews>
  <sheets>
    <sheet name="Expense Report Page 1" sheetId="1" r:id="rId1"/>
    <sheet name="Expense Report Page 2" sheetId="7" r:id="rId2"/>
    <sheet name="Expense Report Page 3" sheetId="8" r:id="rId3"/>
    <sheet name="Instructions" sheetId="5" r:id="rId4"/>
  </sheets>
  <definedNames>
    <definedName name="_xlnm.Print_Area" localSheetId="0">'Expense Report Page 1'!$A$1:$V$41</definedName>
    <definedName name="_xlnm.Print_Area" localSheetId="1">'Expense Report Page 2'!$A$1:$V$41</definedName>
    <definedName name="_xlnm.Print_Area" localSheetId="2">'Expense Report Page 3'!$A$1:$V$41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7" i="1" l="1"/>
  <c r="R26" i="1"/>
  <c r="S28" i="1"/>
  <c r="O27" i="8"/>
  <c r="N27" i="8"/>
  <c r="M27" i="8"/>
  <c r="K27" i="8"/>
  <c r="I27" i="8"/>
  <c r="H27" i="8"/>
  <c r="O27" i="7"/>
  <c r="N27" i="7"/>
  <c r="M27" i="7"/>
  <c r="K27" i="7"/>
  <c r="I27" i="7"/>
  <c r="H27" i="7"/>
  <c r="O27" i="1"/>
  <c r="N27" i="1"/>
  <c r="M27" i="1"/>
  <c r="I27" i="1"/>
  <c r="K27" i="1"/>
  <c r="R19" i="1"/>
  <c r="Q19" i="1"/>
  <c r="S19" i="7"/>
  <c r="R19" i="8"/>
  <c r="Q19" i="8"/>
  <c r="S19" i="8"/>
  <c r="G27" i="8"/>
  <c r="Q27" i="8"/>
  <c r="V31" i="8"/>
  <c r="R26" i="8"/>
  <c r="Q26" i="8"/>
  <c r="S26" i="8"/>
  <c r="Q25" i="8"/>
  <c r="S25" i="8"/>
  <c r="Q24" i="8"/>
  <c r="S24" i="8"/>
  <c r="Q23" i="8"/>
  <c r="Q22" i="8"/>
  <c r="S22" i="8"/>
  <c r="Q21" i="8"/>
  <c r="R18" i="8"/>
  <c r="Q18" i="8"/>
  <c r="R17" i="8"/>
  <c r="Q17" i="8"/>
  <c r="S17" i="8"/>
  <c r="R16" i="8"/>
  <c r="Q16" i="8"/>
  <c r="R15" i="8"/>
  <c r="Q15" i="8"/>
  <c r="R14" i="8"/>
  <c r="Q14" i="8"/>
  <c r="R13" i="8"/>
  <c r="Q13" i="8"/>
  <c r="S13" i="8"/>
  <c r="O12" i="8"/>
  <c r="O20" i="8"/>
  <c r="N12" i="8"/>
  <c r="N20" i="8"/>
  <c r="M12" i="8"/>
  <c r="M20" i="8"/>
  <c r="K12" i="8"/>
  <c r="K20" i="8"/>
  <c r="I12" i="8"/>
  <c r="I20" i="8"/>
  <c r="H12" i="8"/>
  <c r="H20" i="8"/>
  <c r="G12" i="8"/>
  <c r="G20" i="8"/>
  <c r="G27" i="7"/>
  <c r="R26" i="7"/>
  <c r="Q26" i="7"/>
  <c r="S26" i="7"/>
  <c r="Q25" i="7"/>
  <c r="Q24" i="7"/>
  <c r="Q23" i="7"/>
  <c r="S23" i="7"/>
  <c r="S23" i="8"/>
  <c r="Q22" i="7"/>
  <c r="Q21" i="7"/>
  <c r="S21" i="7"/>
  <c r="R18" i="7"/>
  <c r="Q18" i="7"/>
  <c r="R17" i="7"/>
  <c r="Q17" i="7"/>
  <c r="S17" i="7"/>
  <c r="R16" i="7"/>
  <c r="Q16" i="7"/>
  <c r="R15" i="7"/>
  <c r="Q15" i="7"/>
  <c r="S15" i="7"/>
  <c r="S15" i="8"/>
  <c r="R14" i="7"/>
  <c r="Q14" i="7"/>
  <c r="R13" i="7"/>
  <c r="Q13" i="7"/>
  <c r="O12" i="7"/>
  <c r="O20" i="7"/>
  <c r="N12" i="7"/>
  <c r="N20" i="7"/>
  <c r="M12" i="7"/>
  <c r="M20" i="7"/>
  <c r="K12" i="7"/>
  <c r="K20" i="7"/>
  <c r="I12" i="7"/>
  <c r="I20" i="7"/>
  <c r="H12" i="7"/>
  <c r="H20" i="7"/>
  <c r="G12" i="7"/>
  <c r="G20" i="7"/>
  <c r="Q18" i="1"/>
  <c r="S18" i="7"/>
  <c r="S18" i="8"/>
  <c r="Q17" i="1"/>
  <c r="Q16" i="1"/>
  <c r="S16" i="7" s="1"/>
  <c r="S16" i="8" s="1"/>
  <c r="Q15" i="1"/>
  <c r="Q13" i="1"/>
  <c r="S13" i="7"/>
  <c r="R16" i="1"/>
  <c r="R15" i="1"/>
  <c r="R14" i="1"/>
  <c r="Q14" i="1"/>
  <c r="S14" i="7"/>
  <c r="S14" i="8"/>
  <c r="Q22" i="1"/>
  <c r="Q23" i="1"/>
  <c r="Q25" i="1"/>
  <c r="S25" i="7"/>
  <c r="R17" i="1"/>
  <c r="R18" i="1"/>
  <c r="R13" i="1"/>
  <c r="Q21" i="1"/>
  <c r="Q24" i="1"/>
  <c r="S24" i="7"/>
  <c r="S22" i="7"/>
  <c r="Q27" i="7"/>
  <c r="V31" i="7"/>
  <c r="Q12" i="8"/>
  <c r="Q26" i="1"/>
  <c r="G27" i="1"/>
  <c r="Q27" i="1"/>
  <c r="V31" i="1"/>
  <c r="S27" i="7"/>
  <c r="S21" i="8"/>
  <c r="S27" i="8"/>
  <c r="Q20" i="8"/>
  <c r="V33" i="8"/>
  <c r="V35" i="8"/>
  <c r="Q20" i="7"/>
  <c r="V33" i="7"/>
  <c r="V35" i="7"/>
  <c r="Q12" i="7"/>
  <c r="Q12" i="1"/>
  <c r="S12" i="7" s="1"/>
  <c r="S12" i="8" s="1"/>
  <c r="V37" i="8"/>
  <c r="V37" i="7"/>
  <c r="S20" i="8" l="1"/>
  <c r="S28" i="8" s="1"/>
  <c r="Q20" i="1"/>
  <c r="V33" i="1" s="1"/>
  <c r="V35" i="1" s="1"/>
  <c r="S20" i="7"/>
  <c r="S28" i="7" s="1"/>
  <c r="V3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Charles</author>
  </authors>
  <commentList>
    <comment ref="U4" authorId="0" shapeId="0" xr:uid="{00000000-0006-0000-0000-000001000000}">
      <text>
        <r>
          <rPr>
            <b/>
            <sz val="8"/>
            <color indexed="81"/>
            <rFont val="Tahoma"/>
            <family val="2"/>
          </rPr>
          <t>Charles:</t>
        </r>
        <r>
          <rPr>
            <sz val="8"/>
            <color indexed="81"/>
            <rFont val="Tahoma"/>
            <family val="2"/>
          </rPr>
          <t xml:space="preserve">
Date you fill out/submit this form</t>
        </r>
      </text>
    </comment>
    <comment ref="U6" authorId="0" shapeId="0" xr:uid="{00000000-0006-0000-0000-000002000000}">
      <text>
        <r>
          <rPr>
            <b/>
            <sz val="8"/>
            <color indexed="81"/>
            <rFont val="Tahoma"/>
            <family val="2"/>
          </rPr>
          <t>Charles:</t>
        </r>
        <r>
          <rPr>
            <sz val="8"/>
            <color indexed="81"/>
            <rFont val="Tahoma"/>
            <family val="2"/>
          </rPr>
          <t xml:space="preserve">
Last 4 digits of SSN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Charles</author>
  </authors>
  <commentList>
    <comment ref="U4" authorId="0" shapeId="0" xr:uid="{00000000-0006-0000-0200-000001000000}">
      <text>
        <r>
          <rPr>
            <b/>
            <sz val="8"/>
            <color indexed="81"/>
            <rFont val="Tahoma"/>
            <family val="2"/>
          </rPr>
          <t>Charles:</t>
        </r>
        <r>
          <rPr>
            <sz val="8"/>
            <color indexed="81"/>
            <rFont val="Tahoma"/>
            <family val="2"/>
          </rPr>
          <t xml:space="preserve">
Date you fill out/submit this form</t>
        </r>
      </text>
    </comment>
    <comment ref="U6" authorId="0" shapeId="0" xr:uid="{00000000-0006-0000-0200-000002000000}">
      <text>
        <r>
          <rPr>
            <b/>
            <sz val="8"/>
            <color indexed="81"/>
            <rFont val="Tahoma"/>
            <family val="2"/>
          </rPr>
          <t>Charles:</t>
        </r>
        <r>
          <rPr>
            <sz val="8"/>
            <color indexed="81"/>
            <rFont val="Tahoma"/>
            <family val="2"/>
          </rPr>
          <t xml:space="preserve">
Last 4 digits of SSN</t>
        </r>
      </text>
    </comment>
    <comment ref="D11" authorId="0" shapeId="0" xr:uid="{00000000-0006-0000-0200-000003000000}">
      <text>
        <r>
          <rPr>
            <b/>
            <sz val="8"/>
            <color indexed="81"/>
            <rFont val="Tahoma"/>
            <family val="2"/>
          </rPr>
          <t>Charles:</t>
        </r>
        <r>
          <rPr>
            <sz val="8"/>
            <color indexed="81"/>
            <rFont val="Tahoma"/>
            <family val="2"/>
          </rPr>
          <t xml:space="preserve">
Typically the travel miles to the airport or long distance travel</t>
        </r>
      </text>
    </comment>
    <comment ref="F12" authorId="0" shapeId="0" xr:uid="{00000000-0006-0000-0200-000004000000}">
      <text>
        <r>
          <rPr>
            <b/>
            <sz val="8"/>
            <color indexed="81"/>
            <rFont val="Tahoma"/>
            <family val="2"/>
          </rPr>
          <t>Charles:</t>
        </r>
        <r>
          <rPr>
            <sz val="8"/>
            <color indexed="81"/>
            <rFont val="Tahoma"/>
            <family val="2"/>
          </rPr>
          <t xml:space="preserve">
Miles allowance times number of miles driven - cells calculate automatically</t>
        </r>
      </text>
    </comment>
    <comment ref="D13" authorId="0" shapeId="0" xr:uid="{00000000-0006-0000-0200-000005000000}">
      <text>
        <r>
          <rPr>
            <b/>
            <sz val="8"/>
            <color indexed="81"/>
            <rFont val="Tahoma"/>
            <family val="2"/>
          </rPr>
          <t>Charles:</t>
        </r>
        <r>
          <rPr>
            <sz val="8"/>
            <color indexed="81"/>
            <rFont val="Tahoma"/>
            <family val="2"/>
          </rPr>
          <t xml:space="preserve">
Per Diem first and last day is 75%, per diem is from the city your worksite is  in (not the airport)</t>
        </r>
      </text>
    </comment>
    <comment ref="D16" authorId="0" shapeId="0" xr:uid="{00000000-0006-0000-0200-000006000000}">
      <text>
        <r>
          <rPr>
            <b/>
            <sz val="8"/>
            <color indexed="81"/>
            <rFont val="Tahoma"/>
            <family val="2"/>
          </rPr>
          <t>Charles:</t>
        </r>
        <r>
          <rPr>
            <sz val="8"/>
            <color indexed="81"/>
            <rFont val="Tahoma"/>
            <family val="2"/>
          </rPr>
          <t xml:space="preserve">
Break taxes out separate from the cost of the lodging</t>
        </r>
      </text>
    </comment>
    <comment ref="D17" authorId="0" shapeId="0" xr:uid="{00000000-0006-0000-0200-000007000000}">
      <text>
        <r>
          <rPr>
            <b/>
            <sz val="8"/>
            <color indexed="81"/>
            <rFont val="Tahoma"/>
            <family val="2"/>
          </rPr>
          <t>Charles:</t>
        </r>
        <r>
          <rPr>
            <sz val="8"/>
            <color indexed="81"/>
            <rFont val="Tahoma"/>
            <family val="2"/>
          </rPr>
          <t xml:space="preserve">
Break taxes out separate from the cost of the lodging</t>
        </r>
      </text>
    </comment>
    <comment ref="D23" authorId="0" shapeId="0" xr:uid="{00000000-0006-0000-0200-000008000000}">
      <text>
        <r>
          <rPr>
            <b/>
            <sz val="8"/>
            <color indexed="81"/>
            <rFont val="Tahoma"/>
            <family val="2"/>
          </rPr>
          <t>Charles:</t>
        </r>
        <r>
          <rPr>
            <sz val="8"/>
            <color indexed="81"/>
            <rFont val="Tahoma"/>
            <family val="2"/>
          </rPr>
          <t xml:space="preserve">
Break taxes out separate from the cost of the lodging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Charles</author>
  </authors>
  <commentList>
    <comment ref="U4" authorId="0" shapeId="0" xr:uid="{00000000-0006-0000-0300-000001000000}">
      <text>
        <r>
          <rPr>
            <b/>
            <sz val="8"/>
            <color indexed="81"/>
            <rFont val="Tahoma"/>
            <family val="2"/>
          </rPr>
          <t>Charles:</t>
        </r>
        <r>
          <rPr>
            <sz val="8"/>
            <color indexed="81"/>
            <rFont val="Tahoma"/>
            <family val="2"/>
          </rPr>
          <t xml:space="preserve">
Date you fill out/submit this form</t>
        </r>
      </text>
    </comment>
    <comment ref="U6" authorId="0" shapeId="0" xr:uid="{00000000-0006-0000-0300-000002000000}">
      <text>
        <r>
          <rPr>
            <b/>
            <sz val="8"/>
            <color indexed="81"/>
            <rFont val="Tahoma"/>
            <family val="2"/>
          </rPr>
          <t>Charles:</t>
        </r>
        <r>
          <rPr>
            <sz val="8"/>
            <color indexed="81"/>
            <rFont val="Tahoma"/>
            <family val="2"/>
          </rPr>
          <t xml:space="preserve">
Last 4 digits of SSN</t>
        </r>
      </text>
    </comment>
  </commentList>
</comments>
</file>

<file path=xl/sharedStrings.xml><?xml version="1.0" encoding="utf-8"?>
<sst xmlns="http://schemas.openxmlformats.org/spreadsheetml/2006/main" count="248" uniqueCount="96">
  <si>
    <t>EMPLOYEE EXPENSE REPORT</t>
  </si>
  <si>
    <t>A</t>
  </si>
  <si>
    <t xml:space="preserve">NAME </t>
  </si>
  <si>
    <t>Date Submitted</t>
  </si>
  <si>
    <t>a</t>
  </si>
  <si>
    <t>b</t>
  </si>
  <si>
    <t>c</t>
  </si>
  <si>
    <t>d</t>
  </si>
  <si>
    <t>e</t>
  </si>
  <si>
    <t>f</t>
  </si>
  <si>
    <t>g</t>
  </si>
  <si>
    <t>Month &amp; Date</t>
  </si>
  <si>
    <t>Location</t>
  </si>
  <si>
    <t>Employee No.</t>
  </si>
  <si>
    <t>B</t>
  </si>
  <si>
    <t>Time</t>
  </si>
  <si>
    <t>Advance Taken</t>
  </si>
  <si>
    <t>Amount</t>
  </si>
  <si>
    <t>Page Total</t>
  </si>
  <si>
    <t>THIS AREA FOR</t>
  </si>
  <si>
    <t>ACCOUNTING USE</t>
  </si>
  <si>
    <t>C</t>
  </si>
  <si>
    <t>D</t>
  </si>
  <si>
    <t>Line</t>
  </si>
  <si>
    <t>EXPLANATION</t>
  </si>
  <si>
    <t>BALANCE DUE</t>
  </si>
  <si>
    <t>Employee</t>
  </si>
  <si>
    <t>Accounting Audit</t>
  </si>
  <si>
    <t>Lodging Taxes</t>
  </si>
  <si>
    <t>Trip Total
(Last page only)</t>
  </si>
  <si>
    <t>Personal Car Mileage</t>
  </si>
  <si>
    <t>Mileage Cost</t>
  </si>
  <si>
    <t>Instructions for the Form</t>
  </si>
  <si>
    <t>Name</t>
  </si>
  <si>
    <t>Mileage Allowance</t>
  </si>
  <si>
    <t>Lodging</t>
  </si>
  <si>
    <t>Lodging taxes</t>
  </si>
  <si>
    <t>Misc</t>
  </si>
  <si>
    <t>Explanations</t>
  </si>
  <si>
    <t>SECTION C</t>
  </si>
  <si>
    <t>SECTION A</t>
  </si>
  <si>
    <t>SECTION B</t>
  </si>
  <si>
    <t>Your name</t>
  </si>
  <si>
    <t>Date you submitted this form</t>
  </si>
  <si>
    <t>Employee #</t>
  </si>
  <si>
    <t>Last 4 of your SSN</t>
  </si>
  <si>
    <t>SECTION D</t>
  </si>
  <si>
    <t>SECTION E</t>
  </si>
  <si>
    <t>Parking</t>
  </si>
  <si>
    <t>Transportation 
(Paid by Employee)</t>
  </si>
  <si>
    <t>Azimuth Incurred Expenses</t>
  </si>
  <si>
    <t>Employee Incurred Expenses</t>
  </si>
  <si>
    <t>Daily Itinerary</t>
  </si>
  <si>
    <t>Miscellaneous</t>
  </si>
  <si>
    <t>Employee Subtotal</t>
  </si>
  <si>
    <t>Total Azimuth Incurred Expenses</t>
  </si>
  <si>
    <t xml:space="preserve">  Azimuth Subtotal</t>
  </si>
  <si>
    <t>Total Employee Incurred Expenses</t>
  </si>
  <si>
    <t>Total Trip Cost</t>
  </si>
  <si>
    <r>
      <t xml:space="preserve">Total due Employee </t>
    </r>
    <r>
      <rPr>
        <sz val="9"/>
        <rFont val="Arial"/>
        <family val="2"/>
      </rPr>
      <t xml:space="preserve">
</t>
    </r>
    <r>
      <rPr>
        <sz val="7"/>
        <rFont val="Arial"/>
        <family val="2"/>
      </rPr>
      <t>(Yellow Sections less Travel Advance)</t>
    </r>
  </si>
  <si>
    <t>Col</t>
  </si>
  <si>
    <t>Signatures</t>
  </si>
  <si>
    <t>CHARGE NUMBER and 
PROGRAM NAME</t>
  </si>
  <si>
    <t>Lodging Expended Over Maximum (If Authorized)</t>
  </si>
  <si>
    <t>Lodging (Limited to Maximum Allowable)</t>
  </si>
  <si>
    <t>Transportation 
(Paid by Azimuth)</t>
  </si>
  <si>
    <t>No</t>
  </si>
  <si>
    <t>5A</t>
  </si>
  <si>
    <t xml:space="preserve">Executive </t>
  </si>
  <si>
    <t>Page 1 of 1</t>
  </si>
  <si>
    <t>The intinerary of your trip</t>
  </si>
  <si>
    <t>M&amp;IE Per Diem</t>
  </si>
  <si>
    <t>Transportation (airfare, train, taxi, shuttle, car rental)</t>
  </si>
  <si>
    <t>Contract Number / Charge Number</t>
  </si>
  <si>
    <t>11A</t>
  </si>
  <si>
    <t>If you took a cash advance, enter that amount here</t>
  </si>
  <si>
    <t>Enter in the days you are traveling</t>
  </si>
  <si>
    <t>Enter the worksite locations (not the airport)</t>
  </si>
  <si>
    <t>Enter the times (as in 6am or 7pm)</t>
  </si>
  <si>
    <t>If the trip is 5 days, then there should be 5 days listed in the columns</t>
  </si>
  <si>
    <t>Personal Car Mileage (less commuting mileage if on a regular workday)</t>
  </si>
  <si>
    <t>Enter the program name and/or number that the expense/trip is to be charged to</t>
  </si>
  <si>
    <t>(for example, FA8650-09-D-5434 HMRSS TO9)</t>
  </si>
  <si>
    <t>Enter an explanation for each of your Miscellaneous charges, or for any others that may require an additional explanation or justification.</t>
  </si>
  <si>
    <t>Charges which are grouped together should be itemized separately &amp; detailed here (i.e. Car Rental $260, Taxi $25, Baggage Fee $25)</t>
  </si>
  <si>
    <t>SECTION F</t>
  </si>
  <si>
    <t>Employee Signature (original, or digital if expense report is sent electronically)</t>
  </si>
  <si>
    <t>Program Manager/Supervisor Signature</t>
  </si>
  <si>
    <t>Accounting Signature</t>
  </si>
  <si>
    <t>Executive Signature (if applicable)</t>
  </si>
  <si>
    <t>PLEASE DO NOT OVERWRITE THIS FORM</t>
  </si>
  <si>
    <t>Page 2 of 2</t>
  </si>
  <si>
    <t>Page 3 of 3</t>
  </si>
  <si>
    <t>Total Cost</t>
  </si>
  <si>
    <t>Program Manager / Supervisor</t>
  </si>
  <si>
    <t>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</si>
</sst>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44" formatCode="_(&quot;$&quot;* #,##0.00_);_(&quot;$&quot;* \(#,##0.00\);_(&quot;$&quot;* &quot;-&quot;??_);_(@_)"/>
    <numFmt numFmtId="43" formatCode="_(* #,##0.00_);_(* \(#,##0.00\);_(* &quot;-&quot;??_);_(@_)"/>
    <numFmt numFmtId="164" formatCode="&quot;$&quot;#,##0.00"/>
    <numFmt numFmtId="165" formatCode="d\ mmm\ yyyy\ \ \ \ \ \ \ \ \ \ \ \ \ \ \ "/>
    <numFmt numFmtId="166" formatCode="00000"/>
    <numFmt numFmtId="167" formatCode="0000"/>
    <numFmt numFmtId="168" formatCode="[$-409]h:mm\ AM/PM;@"/>
  </numFmts>
  <fonts count="18" x14ac:knownFonts="1">
    <font>
      <sz val="10"/>
      <name val="Arial"/>
    </font>
    <font>
      <b/>
      <sz val="10"/>
      <name val="Arial"/>
    </font>
    <font>
      <sz val="10"/>
      <name val="Arial"/>
      <family val="2"/>
    </font>
    <font>
      <sz val="8"/>
      <name val="Arial"/>
      <family val="2"/>
    </font>
    <font>
      <b/>
      <sz val="16"/>
      <name val="Arial"/>
      <family val="2"/>
    </font>
    <font>
      <b/>
      <u val="double"/>
      <sz val="6"/>
      <name val="Arial"/>
      <family val="2"/>
    </font>
    <font>
      <sz val="10"/>
      <name val="Arial"/>
      <family val="2"/>
    </font>
    <font>
      <sz val="7"/>
      <name val="Arial"/>
      <family val="2"/>
    </font>
    <font>
      <sz val="9"/>
      <name val="Arial"/>
      <family val="2"/>
    </font>
    <font>
      <sz val="6"/>
      <name val="Arial"/>
      <family val="2"/>
    </font>
    <font>
      <b/>
      <sz val="8"/>
      <name val="Arial"/>
      <family val="2"/>
    </font>
    <font>
      <b/>
      <sz val="10"/>
      <name val="Arial"/>
      <family val="2"/>
    </font>
    <font>
      <sz val="8"/>
      <name val="Arial"/>
      <family val="2"/>
    </font>
    <font>
      <sz val="8"/>
      <color indexed="47"/>
      <name val="Arial"/>
      <family val="2"/>
    </font>
    <font>
      <sz val="8"/>
      <color indexed="81"/>
      <name val="Tahoma"/>
      <family val="2"/>
    </font>
    <font>
      <b/>
      <sz val="8"/>
      <color indexed="81"/>
      <name val="Tahoma"/>
      <family val="2"/>
    </font>
    <font>
      <sz val="7"/>
      <name val="Arial"/>
      <family val="2"/>
    </font>
    <font>
      <b/>
      <sz val="9"/>
      <name val="Arial"/>
      <family val="2"/>
    </font>
  </fonts>
  <fills count="7">
    <fill>
      <patternFill patternType="none"/>
    </fill>
    <fill>
      <patternFill patternType="gray125"/>
    </fill>
    <fill>
      <patternFill patternType="solid">
        <fgColor indexed="22"/>
        <bgColor indexed="64"/>
      </patternFill>
    </fill>
    <fill>
      <patternFill patternType="lightDown"/>
    </fill>
    <fill>
      <patternFill patternType="solid">
        <fgColor indexed="43"/>
        <bgColor indexed="64"/>
      </patternFill>
    </fill>
    <fill>
      <patternFill patternType="solid">
        <fgColor indexed="26"/>
        <bgColor indexed="64"/>
      </patternFill>
    </fill>
    <fill>
      <patternFill patternType="solid">
        <fgColor indexed="3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315">
    <xf numFmtId="0" fontId="0" fillId="0" borderId="0" xfId="0"/>
    <xf numFmtId="0" fontId="3" fillId="0" borderId="0" xfId="0" applyFont="1"/>
    <xf numFmtId="0" fontId="4" fillId="0" borderId="1" xfId="0" applyFont="1" applyBorder="1" applyAlignment="1">
      <alignment horizontal="centerContinuous"/>
    </xf>
    <xf numFmtId="0" fontId="0" fillId="0" borderId="2" xfId="0" applyBorder="1" applyAlignment="1">
      <alignment horizontal="centerContinuous"/>
    </xf>
    <xf numFmtId="0" fontId="0" fillId="0" borderId="3" xfId="0" applyBorder="1"/>
    <xf numFmtId="0" fontId="3" fillId="0" borderId="3" xfId="0" applyFont="1" applyBorder="1"/>
    <xf numFmtId="0" fontId="1" fillId="2" borderId="4" xfId="0" applyFont="1" applyFill="1" applyBorder="1" applyAlignment="1">
      <alignment horizontal="centerContinuous"/>
    </xf>
    <xf numFmtId="0" fontId="0" fillId="2" borderId="0" xfId="0" applyFill="1" applyAlignment="1">
      <alignment horizontal="centerContinuous"/>
    </xf>
    <xf numFmtId="0" fontId="1" fillId="2" borderId="4" xfId="0" applyFont="1" applyFill="1" applyBorder="1" applyAlignment="1">
      <alignment horizontal="centerContinuous" vertical="top"/>
    </xf>
    <xf numFmtId="0" fontId="0" fillId="2" borderId="0" xfId="0" applyFill="1" applyAlignment="1">
      <alignment horizontal="centerContinuous" vertical="top"/>
    </xf>
    <xf numFmtId="0" fontId="3" fillId="2" borderId="5" xfId="0" applyFont="1" applyFill="1" applyBorder="1"/>
    <xf numFmtId="0" fontId="3" fillId="2" borderId="3" xfId="0" applyFont="1" applyFill="1" applyBorder="1"/>
    <xf numFmtId="0" fontId="0" fillId="2" borderId="6" xfId="0" applyFill="1" applyBorder="1" applyAlignment="1">
      <alignment horizontal="centerContinuous"/>
    </xf>
    <xf numFmtId="0" fontId="0" fillId="2" borderId="6" xfId="0" applyFill="1" applyBorder="1" applyAlignment="1">
      <alignment horizontal="centerContinuous" vertical="top"/>
    </xf>
    <xf numFmtId="0" fontId="3" fillId="2" borderId="7" xfId="0" applyFont="1" applyFill="1" applyBorder="1"/>
    <xf numFmtId="0" fontId="3" fillId="0" borderId="0" xfId="0" applyFont="1" applyAlignment="1">
      <alignment horizontal="center"/>
    </xf>
    <xf numFmtId="0" fontId="3" fillId="0" borderId="8" xfId="0" applyFont="1" applyBorder="1" applyAlignment="1">
      <alignment horizontal="center" vertical="center"/>
    </xf>
    <xf numFmtId="0" fontId="3" fillId="0" borderId="4" xfId="0" applyFont="1" applyBorder="1"/>
    <xf numFmtId="0" fontId="9" fillId="0" borderId="0" xfId="0" applyFont="1"/>
    <xf numFmtId="0" fontId="4" fillId="0" borderId="2" xfId="0" applyFont="1" applyBorder="1" applyAlignment="1">
      <alignment horizontal="centerContinuous"/>
    </xf>
    <xf numFmtId="0" fontId="0" fillId="0" borderId="9" xfId="0" applyBorder="1" applyAlignment="1">
      <alignment horizontal="centerContinuous"/>
    </xf>
    <xf numFmtId="0" fontId="3" fillId="0" borderId="10" xfId="0" applyFont="1" applyBorder="1"/>
    <xf numFmtId="0" fontId="3" fillId="0" borderId="11" xfId="0" applyFont="1" applyBorder="1"/>
    <xf numFmtId="0" fontId="3" fillId="0" borderId="0" xfId="0" applyFont="1" applyBorder="1"/>
    <xf numFmtId="0" fontId="3" fillId="0" borderId="7" xfId="0" applyFont="1" applyBorder="1"/>
    <xf numFmtId="0" fontId="3" fillId="0" borderId="0" xfId="0" applyFont="1" applyAlignment="1">
      <alignment horizontal="left"/>
    </xf>
    <xf numFmtId="0" fontId="3" fillId="0" borderId="0" xfId="0" applyFont="1" applyAlignment="1">
      <alignment horizontal="right"/>
    </xf>
    <xf numFmtId="165" fontId="3" fillId="0" borderId="0" xfId="0" applyNumberFormat="1" applyFont="1" applyBorder="1"/>
    <xf numFmtId="0" fontId="3" fillId="2" borderId="4" xfId="0" applyFont="1" applyFill="1" applyBorder="1"/>
    <xf numFmtId="0" fontId="3" fillId="2" borderId="0" xfId="0" applyFont="1" applyFill="1"/>
    <xf numFmtId="0" fontId="3" fillId="2" borderId="6" xfId="0" applyFont="1" applyFill="1" applyBorder="1"/>
    <xf numFmtId="0" fontId="3" fillId="0" borderId="12" xfId="0" applyFont="1" applyBorder="1" applyAlignment="1">
      <alignment horizontal="centerContinuous"/>
    </xf>
    <xf numFmtId="0" fontId="3" fillId="0" borderId="13" xfId="0" applyFont="1" applyBorder="1" applyAlignment="1">
      <alignment horizontal="centerContinuous"/>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8" xfId="0" applyFont="1" applyBorder="1"/>
    <xf numFmtId="0" fontId="10" fillId="0" borderId="0" xfId="0" applyFont="1" applyAlignment="1">
      <alignment horizontal="left"/>
    </xf>
    <xf numFmtId="0" fontId="3" fillId="3" borderId="1" xfId="0" applyFont="1" applyFill="1" applyBorder="1"/>
    <xf numFmtId="0" fontId="3" fillId="3" borderId="2" xfId="0" applyFont="1" applyFill="1" applyBorder="1"/>
    <xf numFmtId="0" fontId="3" fillId="3" borderId="9" xfId="0" applyFont="1" applyFill="1" applyBorder="1"/>
    <xf numFmtId="0" fontId="3" fillId="3" borderId="4" xfId="0" applyFont="1" applyFill="1" applyBorder="1"/>
    <xf numFmtId="0" fontId="3" fillId="3" borderId="0" xfId="0" applyFont="1" applyFill="1" applyBorder="1"/>
    <xf numFmtId="0" fontId="3" fillId="3" borderId="6" xfId="0" applyFont="1" applyFill="1" applyBorder="1"/>
    <xf numFmtId="0" fontId="3" fillId="3" borderId="5" xfId="0" applyFont="1" applyFill="1" applyBorder="1"/>
    <xf numFmtId="0" fontId="3" fillId="3" borderId="3" xfId="0" applyFont="1" applyFill="1" applyBorder="1"/>
    <xf numFmtId="0" fontId="3" fillId="3" borderId="7" xfId="0" applyFont="1" applyFill="1" applyBorder="1"/>
    <xf numFmtId="0" fontId="8" fillId="0" borderId="0" xfId="0" applyFont="1"/>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0" fillId="0" borderId="0" xfId="0" applyFont="1" applyBorder="1" applyAlignment="1">
      <alignment horizontal="centerContinuous"/>
    </xf>
    <xf numFmtId="0" fontId="10" fillId="0" borderId="0" xfId="0" applyFont="1" applyAlignment="1">
      <alignment horizontal="centerContinuous"/>
    </xf>
    <xf numFmtId="0" fontId="5" fillId="0" borderId="4" xfId="0" applyFont="1" applyBorder="1" applyAlignment="1">
      <alignment horizontal="centerContinuous" vertical="top"/>
    </xf>
    <xf numFmtId="1" fontId="3" fillId="0" borderId="0" xfId="0" applyNumberFormat="1" applyFont="1" applyBorder="1" applyAlignment="1">
      <alignment horizontal="centerContinuous"/>
    </xf>
    <xf numFmtId="0" fontId="3" fillId="0" borderId="6" xfId="0" applyNumberFormat="1" applyFont="1" applyBorder="1" applyAlignment="1">
      <alignment horizontal="centerContinuous"/>
    </xf>
    <xf numFmtId="0" fontId="3" fillId="0" borderId="0" xfId="0" applyFont="1" applyAlignment="1">
      <alignment horizontal="centerContinuous"/>
    </xf>
    <xf numFmtId="14" fontId="3" fillId="0" borderId="21" xfId="0" applyNumberFormat="1" applyFont="1" applyBorder="1" applyAlignment="1">
      <alignment horizontal="center"/>
    </xf>
    <xf numFmtId="14" fontId="3" fillId="0" borderId="22" xfId="0" applyNumberFormat="1" applyFont="1" applyBorder="1" applyAlignment="1">
      <alignment horizontal="center"/>
    </xf>
    <xf numFmtId="0" fontId="3" fillId="0" borderId="23" xfId="0" applyFont="1" applyBorder="1" applyAlignment="1">
      <alignment horizontal="center"/>
    </xf>
    <xf numFmtId="0" fontId="3" fillId="0" borderId="24" xfId="0" applyFont="1" applyBorder="1" applyAlignment="1">
      <alignment horizontal="center"/>
    </xf>
    <xf numFmtId="0" fontId="3" fillId="0" borderId="15"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7" fillId="0" borderId="25" xfId="0" applyFont="1" applyBorder="1" applyAlignment="1">
      <alignment horizontal="center" vertical="center" wrapText="1"/>
    </xf>
    <xf numFmtId="0" fontId="11" fillId="0" borderId="0" xfId="0" applyFont="1"/>
    <xf numFmtId="167" fontId="3" fillId="0" borderId="26" xfId="0" applyNumberFormat="1" applyFont="1" applyBorder="1" applyAlignment="1">
      <alignment horizontal="center"/>
    </xf>
    <xf numFmtId="167" fontId="3" fillId="0" borderId="11" xfId="0" applyNumberFormat="1" applyFont="1" applyBorder="1" applyAlignment="1">
      <alignment horizontal="center"/>
    </xf>
    <xf numFmtId="2" fontId="8" fillId="0" borderId="0" xfId="0" applyNumberFormat="1" applyFont="1"/>
    <xf numFmtId="0" fontId="8" fillId="0" borderId="27" xfId="0" applyFont="1" applyBorder="1" applyAlignment="1">
      <alignment horizontal="center"/>
    </xf>
    <xf numFmtId="0" fontId="8" fillId="0" borderId="28" xfId="0" applyFont="1" applyBorder="1" applyAlignment="1">
      <alignment horizont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0" fillId="0" borderId="0" xfId="0" applyBorder="1"/>
    <xf numFmtId="0" fontId="0" fillId="0" borderId="0" xfId="0" applyBorder="1" applyAlignment="1">
      <alignment horizontal="centerContinuous" vertical="center"/>
    </xf>
    <xf numFmtId="0" fontId="0" fillId="0" borderId="0" xfId="0" applyBorder="1" applyAlignment="1">
      <alignment horizontal="centerContinuous"/>
    </xf>
    <xf numFmtId="0" fontId="8" fillId="0" borderId="0" xfId="0" applyFont="1" applyBorder="1"/>
    <xf numFmtId="39" fontId="8" fillId="0" borderId="0" xfId="0" applyNumberFormat="1" applyFont="1" applyBorder="1"/>
    <xf numFmtId="0" fontId="8" fillId="0" borderId="0" xfId="0" applyFont="1" applyFill="1" applyBorder="1"/>
    <xf numFmtId="39" fontId="8" fillId="0" borderId="0" xfId="0" applyNumberFormat="1" applyFont="1" applyFill="1" applyBorder="1"/>
    <xf numFmtId="0" fontId="3" fillId="0" borderId="12" xfId="0" applyFont="1" applyBorder="1" applyAlignment="1">
      <alignment horizontal="center" vertical="center"/>
    </xf>
    <xf numFmtId="0" fontId="8" fillId="0" borderId="15" xfId="0" applyFont="1" applyBorder="1" applyAlignment="1">
      <alignment horizontal="center"/>
    </xf>
    <xf numFmtId="0" fontId="8" fillId="0" borderId="29" xfId="0" applyFont="1" applyBorder="1" applyAlignment="1">
      <alignment horizontal="center"/>
    </xf>
    <xf numFmtId="0" fontId="8" fillId="0" borderId="29" xfId="0" applyFont="1" applyBorder="1" applyAlignment="1"/>
    <xf numFmtId="6" fontId="8" fillId="0" borderId="29" xfId="0" applyNumberFormat="1" applyFont="1" applyBorder="1" applyAlignment="1"/>
    <xf numFmtId="0" fontId="0" fillId="0" borderId="29" xfId="0" applyBorder="1" applyAlignment="1">
      <alignment horizontal="centerContinuous"/>
    </xf>
    <xf numFmtId="0" fontId="3" fillId="0" borderId="29" xfId="0" applyFont="1" applyBorder="1" applyAlignment="1">
      <alignment horizontal="center" vertical="center"/>
    </xf>
    <xf numFmtId="0" fontId="0" fillId="0" borderId="30" xfId="0" applyBorder="1"/>
    <xf numFmtId="0" fontId="3" fillId="5" borderId="19" xfId="0" applyFont="1" applyFill="1" applyBorder="1" applyAlignment="1">
      <alignment horizontal="center" vertical="center"/>
    </xf>
    <xf numFmtId="0" fontId="3" fillId="5" borderId="2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14" fontId="3" fillId="0" borderId="33" xfId="0" applyNumberFormat="1" applyFont="1" applyBorder="1" applyAlignment="1">
      <alignment horizontal="center"/>
    </xf>
    <xf numFmtId="0" fontId="3" fillId="5" borderId="8" xfId="0" applyFont="1" applyFill="1" applyBorder="1" applyAlignment="1">
      <alignment horizontal="center" vertical="center"/>
    </xf>
    <xf numFmtId="0" fontId="8" fillId="5" borderId="34" xfId="0" applyFont="1" applyFill="1" applyBorder="1" applyAlignment="1">
      <alignment horizontal="center"/>
    </xf>
    <xf numFmtId="0" fontId="8" fillId="5" borderId="10" xfId="0" applyFont="1" applyFill="1" applyBorder="1" applyAlignment="1">
      <alignment horizontal="center"/>
    </xf>
    <xf numFmtId="0" fontId="8" fillId="5" borderId="35" xfId="0" applyFont="1" applyFill="1" applyBorder="1" applyAlignment="1">
      <alignment horizontal="center"/>
    </xf>
    <xf numFmtId="0" fontId="8" fillId="5" borderId="11" xfId="0" applyFont="1" applyFill="1" applyBorder="1" applyAlignment="1">
      <alignment horizontal="center"/>
    </xf>
    <xf numFmtId="43" fontId="3" fillId="5" borderId="36" xfId="0" applyNumberFormat="1" applyFont="1" applyFill="1" applyBorder="1"/>
    <xf numFmtId="43" fontId="3" fillId="5" borderId="36" xfId="1" applyNumberFormat="1" applyFont="1" applyFill="1" applyBorder="1"/>
    <xf numFmtId="43" fontId="3" fillId="4" borderId="36" xfId="0" applyNumberFormat="1" applyFont="1" applyFill="1" applyBorder="1"/>
    <xf numFmtId="43" fontId="3" fillId="0" borderId="36" xfId="0" applyNumberFormat="1" applyFont="1" applyFill="1" applyBorder="1"/>
    <xf numFmtId="43" fontId="3" fillId="0" borderId="36" xfId="0" applyNumberFormat="1" applyFont="1" applyBorder="1"/>
    <xf numFmtId="43" fontId="3" fillId="0" borderId="36" xfId="0" applyNumberFormat="1" applyFont="1" applyBorder="1" applyAlignment="1">
      <alignment horizontal="right"/>
    </xf>
    <xf numFmtId="43" fontId="3" fillId="6" borderId="26" xfId="0" applyNumberFormat="1" applyFont="1" applyFill="1" applyBorder="1"/>
    <xf numFmtId="43" fontId="3" fillId="5" borderId="25" xfId="0" applyNumberFormat="1" applyFont="1" applyFill="1" applyBorder="1"/>
    <xf numFmtId="43" fontId="3" fillId="4" borderId="25" xfId="0" applyNumberFormat="1" applyFont="1" applyFill="1" applyBorder="1"/>
    <xf numFmtId="43" fontId="3" fillId="0" borderId="25" xfId="0" applyNumberFormat="1" applyFont="1" applyBorder="1"/>
    <xf numFmtId="43" fontId="0" fillId="6" borderId="3" xfId="0" applyNumberFormat="1" applyFill="1" applyBorder="1"/>
    <xf numFmtId="0" fontId="3" fillId="0" borderId="0" xfId="0" applyFont="1" applyBorder="1" applyAlignment="1">
      <alignment horizontal="center" vertical="center"/>
    </xf>
    <xf numFmtId="168" fontId="3" fillId="0" borderId="35" xfId="0" applyNumberFormat="1" applyFont="1" applyBorder="1" applyAlignment="1">
      <alignment horizontal="center"/>
    </xf>
    <xf numFmtId="4" fontId="3" fillId="5" borderId="24" xfId="0" applyNumberFormat="1" applyFont="1" applyFill="1" applyBorder="1"/>
    <xf numFmtId="168" fontId="3" fillId="0" borderId="37" xfId="0" applyNumberFormat="1" applyFont="1" applyBorder="1" applyAlignment="1">
      <alignment horizontal="center"/>
    </xf>
    <xf numFmtId="2" fontId="3" fillId="5" borderId="24" xfId="0" applyNumberFormat="1" applyFont="1" applyFill="1" applyBorder="1"/>
    <xf numFmtId="0" fontId="2" fillId="0" borderId="0" xfId="0" applyFont="1"/>
    <xf numFmtId="0" fontId="3" fillId="0" borderId="3" xfId="0" applyFont="1" applyBorder="1" applyAlignment="1">
      <alignment horizont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43" fontId="3" fillId="0" borderId="25" xfId="0" applyNumberFormat="1" applyFont="1" applyFill="1" applyBorder="1"/>
    <xf numFmtId="44" fontId="3" fillId="5" borderId="38" xfId="2" applyNumberFormat="1" applyFont="1" applyFill="1" applyBorder="1" applyAlignment="1">
      <alignment vertical="center"/>
    </xf>
    <xf numFmtId="0" fontId="3" fillId="0" borderId="6" xfId="0" applyFont="1" applyBorder="1" applyAlignment="1">
      <alignment horizontal="center"/>
    </xf>
    <xf numFmtId="0" fontId="10" fillId="0" borderId="0" xfId="0" applyFont="1" applyBorder="1" applyAlignment="1">
      <alignment horizontal="center"/>
    </xf>
    <xf numFmtId="0" fontId="3" fillId="0" borderId="0" xfId="0" applyFont="1" applyBorder="1" applyAlignment="1">
      <alignment horizontal="center"/>
    </xf>
    <xf numFmtId="0" fontId="13" fillId="0" borderId="0" xfId="0" applyFont="1" applyBorder="1" applyAlignment="1">
      <alignment horizontal="center"/>
    </xf>
    <xf numFmtId="0" fontId="8" fillId="0" borderId="0" xfId="0" applyFont="1" applyBorder="1" applyAlignment="1">
      <alignment horizontal="center"/>
    </xf>
    <xf numFmtId="0" fontId="3" fillId="0" borderId="4" xfId="0" applyFont="1" applyBorder="1" applyAlignment="1">
      <alignment horizontal="right"/>
    </xf>
    <xf numFmtId="39" fontId="3" fillId="0" borderId="8" xfId="0" applyNumberFormat="1" applyFont="1" applyBorder="1"/>
    <xf numFmtId="39" fontId="3" fillId="0" borderId="36" xfId="0" applyNumberFormat="1" applyFont="1" applyBorder="1" applyAlignment="1">
      <alignment horizontal="right"/>
    </xf>
    <xf numFmtId="39" fontId="3" fillId="5" borderId="24" xfId="0" applyNumberFormat="1" applyFont="1" applyFill="1" applyBorder="1" applyAlignment="1">
      <alignment horizontal="right"/>
    </xf>
    <xf numFmtId="39" fontId="3" fillId="5" borderId="36" xfId="0" applyNumberFormat="1" applyFont="1" applyFill="1" applyBorder="1" applyAlignment="1">
      <alignment horizontal="right"/>
    </xf>
    <xf numFmtId="39" fontId="3" fillId="5" borderId="36" xfId="1" applyNumberFormat="1" applyFont="1" applyFill="1" applyBorder="1" applyAlignment="1">
      <alignment horizontal="right"/>
    </xf>
    <xf numFmtId="39" fontId="3" fillId="4" borderId="36" xfId="0" applyNumberFormat="1" applyFont="1" applyFill="1" applyBorder="1" applyAlignment="1">
      <alignment horizontal="right"/>
    </xf>
    <xf numFmtId="39" fontId="3" fillId="0" borderId="36" xfId="0" applyNumberFormat="1" applyFont="1" applyFill="1" applyBorder="1" applyAlignment="1">
      <alignment horizontal="right"/>
    </xf>
    <xf numFmtId="39" fontId="3" fillId="6" borderId="26" xfId="0" applyNumberFormat="1" applyFont="1" applyFill="1" applyBorder="1" applyAlignment="1">
      <alignment horizontal="right"/>
    </xf>
    <xf numFmtId="39" fontId="3" fillId="5" borderId="25" xfId="0" applyNumberFormat="1" applyFont="1" applyFill="1" applyBorder="1"/>
    <xf numFmtId="39" fontId="3" fillId="4" borderId="25" xfId="0" applyNumberFormat="1" applyFont="1" applyFill="1" applyBorder="1"/>
    <xf numFmtId="39" fontId="3" fillId="0" borderId="25" xfId="0" applyNumberFormat="1" applyFont="1" applyBorder="1"/>
    <xf numFmtId="39" fontId="3" fillId="5" borderId="25" xfId="0" applyNumberFormat="1" applyFont="1" applyFill="1" applyBorder="1" applyAlignment="1">
      <alignment horizontal="right"/>
    </xf>
    <xf numFmtId="39" fontId="3" fillId="4" borderId="25" xfId="0" applyNumberFormat="1" applyFont="1" applyFill="1" applyBorder="1" applyAlignment="1">
      <alignment horizontal="right"/>
    </xf>
    <xf numFmtId="39" fontId="3" fillId="0" borderId="25" xfId="0" applyNumberFormat="1" applyFont="1" applyBorder="1" applyAlignment="1">
      <alignment horizontal="right"/>
    </xf>
    <xf numFmtId="39" fontId="8" fillId="0" borderId="8" xfId="0" applyNumberFormat="1" applyFont="1" applyBorder="1"/>
    <xf numFmtId="39" fontId="3" fillId="6" borderId="3" xfId="0" applyNumberFormat="1" applyFont="1" applyFill="1" applyBorder="1"/>
    <xf numFmtId="39" fontId="3" fillId="6" borderId="3" xfId="0" applyNumberFormat="1" applyFont="1" applyFill="1" applyBorder="1" applyAlignment="1">
      <alignment horizontal="right"/>
    </xf>
    <xf numFmtId="0" fontId="3" fillId="0" borderId="39" xfId="0" applyFont="1" applyBorder="1" applyAlignment="1">
      <alignment horizontal="center"/>
    </xf>
    <xf numFmtId="0" fontId="0" fillId="0" borderId="40" xfId="0" applyBorder="1" applyAlignment="1"/>
    <xf numFmtId="0" fontId="0" fillId="0" borderId="41" xfId="0" applyBorder="1" applyAlignment="1"/>
    <xf numFmtId="0" fontId="0" fillId="0" borderId="42" xfId="0" applyBorder="1" applyAlignment="1"/>
    <xf numFmtId="0" fontId="2" fillId="0" borderId="25" xfId="0" applyFont="1" applyBorder="1" applyAlignment="1">
      <alignment horizontal="center"/>
    </xf>
    <xf numFmtId="0" fontId="0" fillId="5" borderId="12" xfId="0" applyFill="1" applyBorder="1" applyAlignment="1">
      <alignment horizontal="center" vertical="center"/>
    </xf>
    <xf numFmtId="0" fontId="0" fillId="0" borderId="30" xfId="0" applyBorder="1" applyAlignment="1">
      <alignment horizontal="center"/>
    </xf>
    <xf numFmtId="0" fontId="0" fillId="0" borderId="13" xfId="0" applyBorder="1" applyAlignment="1">
      <alignment horizontal="center"/>
    </xf>
    <xf numFmtId="0" fontId="3" fillId="5" borderId="27" xfId="0" applyFont="1" applyFill="1" applyBorder="1" applyAlignment="1">
      <alignment horizontal="left"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39" fontId="3" fillId="5" borderId="44" xfId="0" applyNumberFormat="1" applyFont="1" applyFill="1" applyBorder="1" applyAlignment="1">
      <alignment horizontal="right"/>
    </xf>
    <xf numFmtId="39" fontId="3" fillId="5" borderId="38" xfId="0" applyNumberFormat="1" applyFont="1" applyFill="1" applyBorder="1" applyAlignment="1">
      <alignment horizontal="right"/>
    </xf>
    <xf numFmtId="43" fontId="3" fillId="5" borderId="44" xfId="0" applyNumberFormat="1" applyFont="1" applyFill="1" applyBorder="1" applyAlignment="1">
      <alignment horizontal="center"/>
    </xf>
    <xf numFmtId="0" fontId="0" fillId="0" borderId="45" xfId="0" applyBorder="1" applyAlignment="1">
      <alignment horizontal="center"/>
    </xf>
    <xf numFmtId="39" fontId="3" fillId="4" borderId="44" xfId="0" applyNumberFormat="1" applyFont="1" applyFill="1" applyBorder="1" applyAlignment="1">
      <alignment horizontal="right"/>
    </xf>
    <xf numFmtId="39" fontId="3" fillId="4" borderId="38" xfId="0" applyNumberFormat="1" applyFont="1" applyFill="1" applyBorder="1" applyAlignment="1">
      <alignment horizontal="right"/>
    </xf>
    <xf numFmtId="43" fontId="3" fillId="0" borderId="44" xfId="0" applyNumberFormat="1" applyFont="1" applyFill="1" applyBorder="1" applyAlignment="1">
      <alignment horizontal="center"/>
    </xf>
    <xf numFmtId="43" fontId="3" fillId="0" borderId="45" xfId="0" applyNumberFormat="1" applyFont="1" applyFill="1" applyBorder="1" applyAlignment="1">
      <alignment horizontal="center"/>
    </xf>
    <xf numFmtId="39" fontId="3" fillId="0" borderId="44" xfId="0" applyNumberFormat="1" applyFont="1" applyBorder="1" applyAlignment="1">
      <alignment horizontal="right"/>
    </xf>
    <xf numFmtId="39" fontId="3" fillId="0" borderId="38" xfId="0" applyNumberFormat="1" applyFont="1" applyBorder="1" applyAlignment="1">
      <alignment horizontal="right"/>
    </xf>
    <xf numFmtId="0" fontId="8" fillId="0" borderId="27" xfId="0" applyFont="1" applyBorder="1" applyAlignment="1">
      <alignment horizontal="center"/>
    </xf>
    <xf numFmtId="0" fontId="0" fillId="0" borderId="43" xfId="0" applyBorder="1"/>
    <xf numFmtId="0" fontId="0" fillId="0" borderId="38" xfId="0" applyBorder="1"/>
    <xf numFmtId="0" fontId="8" fillId="5" borderId="28" xfId="0" applyFont="1" applyFill="1" applyBorder="1" applyAlignment="1">
      <alignment horizontal="center"/>
    </xf>
    <xf numFmtId="0" fontId="8" fillId="5" borderId="46" xfId="0" applyFont="1" applyFill="1" applyBorder="1" applyAlignment="1">
      <alignment horizontal="center"/>
    </xf>
    <xf numFmtId="0" fontId="8" fillId="5" borderId="27" xfId="0" applyFont="1" applyFill="1" applyBorder="1" applyAlignment="1">
      <alignment horizontal="center"/>
    </xf>
    <xf numFmtId="0" fontId="8" fillId="5" borderId="43" xfId="0" applyFont="1" applyFill="1" applyBorder="1" applyAlignment="1">
      <alignment horizontal="center"/>
    </xf>
    <xf numFmtId="39" fontId="3" fillId="0" borderId="44" xfId="0" applyNumberFormat="1" applyFont="1" applyFill="1" applyBorder="1" applyAlignment="1">
      <alignment horizontal="right"/>
    </xf>
    <xf numFmtId="39" fontId="3" fillId="0" borderId="38" xfId="0" applyNumberFormat="1" applyFont="1" applyFill="1" applyBorder="1" applyAlignment="1">
      <alignment horizontal="right"/>
    </xf>
    <xf numFmtId="43" fontId="3" fillId="6" borderId="47" xfId="0" applyNumberFormat="1" applyFont="1" applyFill="1" applyBorder="1" applyAlignment="1">
      <alignment horizontal="center"/>
    </xf>
    <xf numFmtId="43" fontId="3" fillId="6" borderId="37" xfId="0" applyNumberFormat="1" applyFont="1" applyFill="1" applyBorder="1" applyAlignment="1">
      <alignment horizontal="center"/>
    </xf>
    <xf numFmtId="0" fontId="3" fillId="0" borderId="27" xfId="0" applyFont="1" applyFill="1" applyBorder="1" applyAlignment="1">
      <alignment vertical="center" wrapText="1"/>
    </xf>
    <xf numFmtId="0" fontId="16" fillId="0" borderId="43" xfId="0" applyFont="1" applyFill="1" applyBorder="1" applyAlignment="1">
      <alignment vertical="center" wrapText="1"/>
    </xf>
    <xf numFmtId="0" fontId="16" fillId="0" borderId="38" xfId="0" applyFont="1" applyFill="1" applyBorder="1" applyAlignment="1">
      <alignment vertical="center" wrapText="1"/>
    </xf>
    <xf numFmtId="44" fontId="8" fillId="0" borderId="48" xfId="0" applyNumberFormat="1" applyFont="1" applyFill="1" applyBorder="1" applyAlignment="1">
      <alignment horizontal="center" vertical="center"/>
    </xf>
    <xf numFmtId="44" fontId="8" fillId="0" borderId="31" xfId="0" applyNumberFormat="1" applyFont="1" applyFill="1" applyBorder="1" applyAlignment="1">
      <alignment horizontal="center" vertical="center"/>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left" vertical="center"/>
    </xf>
    <xf numFmtId="0" fontId="11" fillId="0" borderId="30" xfId="0" applyFont="1" applyBorder="1" applyAlignment="1">
      <alignment vertical="center"/>
    </xf>
    <xf numFmtId="0" fontId="11" fillId="0" borderId="13" xfId="0" applyFont="1" applyBorder="1" applyAlignment="1">
      <alignment vertical="center"/>
    </xf>
    <xf numFmtId="0" fontId="8" fillId="5" borderId="40" xfId="0" applyFont="1" applyFill="1" applyBorder="1" applyAlignment="1">
      <alignment horizontal="center"/>
    </xf>
    <xf numFmtId="0" fontId="8" fillId="5" borderId="41" xfId="0" applyFont="1" applyFill="1" applyBorder="1" applyAlignment="1">
      <alignment horizontal="center"/>
    </xf>
    <xf numFmtId="0" fontId="11" fillId="0" borderId="30" xfId="0" applyFont="1" applyFill="1" applyBorder="1" applyAlignment="1">
      <alignment horizontal="center" vertical="center"/>
    </xf>
    <xf numFmtId="0" fontId="11" fillId="0" borderId="13" xfId="0" applyFont="1" applyFill="1" applyBorder="1" applyAlignment="1">
      <alignment horizontal="center" vertical="center"/>
    </xf>
    <xf numFmtId="44" fontId="8" fillId="4" borderId="48" xfId="0" applyNumberFormat="1" applyFont="1" applyFill="1" applyBorder="1" applyAlignment="1">
      <alignment horizontal="center" vertical="center"/>
    </xf>
    <xf numFmtId="44" fontId="8" fillId="4" borderId="31" xfId="0" applyNumberFormat="1" applyFont="1" applyFill="1" applyBorder="1" applyAlignment="1">
      <alignment horizontal="center" vertical="center"/>
    </xf>
    <xf numFmtId="0" fontId="8" fillId="0" borderId="40" xfId="0" applyFont="1" applyBorder="1" applyAlignment="1">
      <alignment horizontal="center"/>
    </xf>
    <xf numFmtId="0" fontId="0" fillId="0" borderId="41" xfId="0" applyBorder="1"/>
    <xf numFmtId="0" fontId="0" fillId="0" borderId="42" xfId="0" applyBorder="1"/>
    <xf numFmtId="166" fontId="3" fillId="0" borderId="0" xfId="0" applyNumberFormat="1" applyFont="1" applyBorder="1" applyAlignment="1">
      <alignment horizontal="center"/>
    </xf>
    <xf numFmtId="166" fontId="3" fillId="0" borderId="6" xfId="0" applyNumberFormat="1" applyFont="1" applyBorder="1" applyAlignment="1">
      <alignment horizontal="center"/>
    </xf>
    <xf numFmtId="1" fontId="3" fillId="0" borderId="49" xfId="0" applyNumberFormat="1" applyFont="1" applyBorder="1" applyAlignment="1">
      <alignment horizontal="center"/>
    </xf>
    <xf numFmtId="1" fontId="3" fillId="0" borderId="50" xfId="0" applyNumberFormat="1" applyFont="1" applyBorder="1" applyAlignment="1">
      <alignment horizontal="center"/>
    </xf>
    <xf numFmtId="1" fontId="3" fillId="0" borderId="25" xfId="0" quotePrefix="1" applyNumberFormat="1" applyFont="1" applyBorder="1" applyAlignment="1">
      <alignment horizontal="center"/>
    </xf>
    <xf numFmtId="1" fontId="3" fillId="0" borderId="51" xfId="0" applyNumberFormat="1" applyFont="1" applyBorder="1" applyAlignment="1">
      <alignment horizontal="center"/>
    </xf>
    <xf numFmtId="1" fontId="3" fillId="0" borderId="0" xfId="0" quotePrefix="1" applyNumberFormat="1" applyFont="1" applyBorder="1" applyAlignment="1">
      <alignment horizontal="center"/>
    </xf>
    <xf numFmtId="1" fontId="3" fillId="0" borderId="6" xfId="0" applyNumberFormat="1" applyFont="1" applyBorder="1" applyAlignment="1">
      <alignment horizontal="center"/>
    </xf>
    <xf numFmtId="0" fontId="0" fillId="0" borderId="52" xfId="0" applyBorder="1" applyAlignment="1">
      <alignment horizontal="center" vertical="center" textRotation="90" wrapText="1"/>
    </xf>
    <xf numFmtId="0" fontId="0" fillId="0" borderId="29" xfId="0" applyBorder="1" applyAlignment="1">
      <alignment horizontal="center" vertical="center" textRotation="90" wrapText="1"/>
    </xf>
    <xf numFmtId="0" fontId="0" fillId="0" borderId="31" xfId="0" applyBorder="1" applyAlignment="1">
      <alignment horizontal="center" vertical="center" textRotation="90" wrapText="1"/>
    </xf>
    <xf numFmtId="0" fontId="3" fillId="0" borderId="27" xfId="0" applyFont="1" applyBorder="1" applyAlignment="1">
      <alignment horizontal="left" vertical="center"/>
    </xf>
    <xf numFmtId="0" fontId="3" fillId="0" borderId="43" xfId="0" applyFont="1" applyBorder="1" applyAlignment="1">
      <alignment horizontal="left" vertical="center"/>
    </xf>
    <xf numFmtId="0" fontId="3" fillId="0" borderId="38" xfId="0" applyFont="1" applyBorder="1" applyAlignment="1">
      <alignment horizontal="left" vertical="center"/>
    </xf>
    <xf numFmtId="43" fontId="3" fillId="5" borderId="45" xfId="0" applyNumberFormat="1" applyFont="1" applyFill="1" applyBorder="1" applyAlignment="1">
      <alignment horizontal="center"/>
    </xf>
    <xf numFmtId="7" fontId="11" fillId="0" borderId="43" xfId="2" applyNumberFormat="1" applyFont="1" applyBorder="1" applyAlignment="1">
      <alignment horizontal="center"/>
    </xf>
    <xf numFmtId="7" fontId="11" fillId="0" borderId="38" xfId="2" applyNumberFormat="1" applyFont="1" applyBorder="1" applyAlignment="1">
      <alignment horizontal="center"/>
    </xf>
    <xf numFmtId="0" fontId="3" fillId="0" borderId="53" xfId="0" applyFont="1" applyFill="1" applyBorder="1" applyAlignment="1">
      <alignment horizontal="center" vertical="center"/>
    </xf>
    <xf numFmtId="0" fontId="3" fillId="0" borderId="42" xfId="0" applyFont="1" applyFill="1" applyBorder="1" applyAlignment="1">
      <alignment horizontal="center" vertical="center"/>
    </xf>
    <xf numFmtId="0" fontId="17" fillId="6" borderId="27"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38" xfId="0" applyFont="1" applyFill="1" applyBorder="1" applyAlignment="1">
      <alignment horizontal="center" vertical="center" wrapText="1"/>
    </xf>
    <xf numFmtId="0" fontId="3" fillId="0" borderId="53" xfId="0" applyFont="1" applyBorder="1" applyAlignment="1">
      <alignment horizontal="center"/>
    </xf>
    <xf numFmtId="0" fontId="3" fillId="0" borderId="39" xfId="0" applyFont="1" applyBorder="1" applyAlignment="1">
      <alignment horizontal="center"/>
    </xf>
    <xf numFmtId="0" fontId="0" fillId="0" borderId="43" xfId="0" applyBorder="1" applyAlignment="1">
      <alignment horizontal="left"/>
    </xf>
    <xf numFmtId="0" fontId="0" fillId="0" borderId="38" xfId="0" applyBorder="1" applyAlignment="1"/>
    <xf numFmtId="0" fontId="12" fillId="0" borderId="43" xfId="0" applyFont="1" applyBorder="1" applyAlignment="1">
      <alignment horizontal="left" vertical="center"/>
    </xf>
    <xf numFmtId="0" fontId="12" fillId="0" borderId="38" xfId="0" applyFont="1" applyBorder="1" applyAlignment="1">
      <alignment horizontal="left" vertical="center"/>
    </xf>
    <xf numFmtId="0" fontId="12" fillId="5" borderId="40" xfId="0" applyFont="1" applyFill="1" applyBorder="1" applyAlignment="1">
      <alignment horizontal="left" vertical="center"/>
    </xf>
    <xf numFmtId="0" fontId="12" fillId="5" borderId="41" xfId="0" applyFont="1" applyFill="1" applyBorder="1" applyAlignment="1">
      <alignment horizontal="left" vertical="center"/>
    </xf>
    <xf numFmtId="0" fontId="12" fillId="5" borderId="42" xfId="0" applyFont="1" applyFill="1" applyBorder="1" applyAlignment="1">
      <alignment horizontal="left" vertical="center"/>
    </xf>
    <xf numFmtId="164" fontId="10" fillId="0" borderId="25" xfId="0" applyNumberFormat="1" applyFont="1" applyBorder="1" applyAlignment="1">
      <alignment horizontal="center"/>
    </xf>
    <xf numFmtId="164" fontId="10" fillId="0" borderId="51" xfId="0" applyNumberFormat="1" applyFont="1" applyBorder="1" applyAlignment="1">
      <alignment horizontal="center"/>
    </xf>
    <xf numFmtId="14" fontId="3" fillId="0" borderId="25" xfId="0" applyNumberFormat="1" applyFont="1" applyBorder="1" applyAlignment="1">
      <alignment horizontal="center"/>
    </xf>
    <xf numFmtId="14" fontId="3" fillId="0" borderId="51" xfId="0" applyNumberFormat="1" applyFont="1" applyBorder="1" applyAlignment="1">
      <alignment horizontal="center"/>
    </xf>
    <xf numFmtId="0" fontId="3" fillId="0" borderId="3" xfId="0" applyFont="1" applyBorder="1" applyAlignment="1">
      <alignment horizontal="center"/>
    </xf>
    <xf numFmtId="2" fontId="3" fillId="5" borderId="53" xfId="0" applyNumberFormat="1" applyFont="1" applyFill="1" applyBorder="1" applyAlignment="1">
      <alignment horizontal="center"/>
    </xf>
    <xf numFmtId="2" fontId="3" fillId="5" borderId="39" xfId="0" applyNumberFormat="1" applyFont="1" applyFill="1" applyBorder="1" applyAlignment="1">
      <alignment horizontal="center"/>
    </xf>
    <xf numFmtId="14" fontId="3" fillId="0" borderId="22" xfId="0" applyNumberFormat="1" applyFont="1" applyBorder="1" applyAlignment="1">
      <alignment horizontal="center"/>
    </xf>
    <xf numFmtId="167" fontId="3" fillId="0" borderId="47" xfId="0" applyNumberFormat="1" applyFont="1" applyBorder="1" applyAlignment="1">
      <alignment horizontal="center"/>
    </xf>
    <xf numFmtId="167" fontId="3" fillId="0" borderId="37" xfId="0" applyNumberFormat="1" applyFont="1" applyBorder="1" applyAlignment="1">
      <alignment horizontal="center"/>
    </xf>
    <xf numFmtId="0" fontId="0" fillId="5" borderId="48" xfId="0" applyFill="1" applyBorder="1" applyAlignment="1">
      <alignment horizontal="center" vertical="center" textRotation="90" wrapText="1"/>
    </xf>
    <xf numFmtId="0" fontId="0" fillId="5" borderId="29" xfId="0" applyFill="1" applyBorder="1" applyAlignment="1">
      <alignment horizontal="center" vertical="center" textRotation="90" wrapText="1"/>
    </xf>
    <xf numFmtId="0" fontId="0" fillId="5" borderId="19" xfId="0" applyFill="1" applyBorder="1" applyAlignment="1">
      <alignment horizontal="center" vertical="center" textRotation="90"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3" fillId="5" borderId="27" xfId="0" applyFont="1" applyFill="1" applyBorder="1" applyAlignment="1">
      <alignment vertical="center" wrapText="1"/>
    </xf>
    <xf numFmtId="0" fontId="16" fillId="5" borderId="43" xfId="0" applyFont="1" applyFill="1" applyBorder="1" applyAlignment="1">
      <alignment vertical="center" wrapText="1"/>
    </xf>
    <xf numFmtId="0" fontId="16" fillId="5" borderId="38" xfId="0" applyFont="1" applyFill="1" applyBorder="1" applyAlignment="1">
      <alignment vertical="center" wrapText="1"/>
    </xf>
    <xf numFmtId="0" fontId="17" fillId="4" borderId="27"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2" fillId="5" borderId="27" xfId="0" applyFont="1" applyFill="1" applyBorder="1" applyAlignment="1">
      <alignment horizontal="center" vertical="center"/>
    </xf>
    <xf numFmtId="0" fontId="0" fillId="5" borderId="43" xfId="0" applyFill="1" applyBorder="1" applyAlignment="1">
      <alignment horizontal="center" vertical="center"/>
    </xf>
    <xf numFmtId="0" fontId="3" fillId="5" borderId="27" xfId="0" applyFont="1" applyFill="1" applyBorder="1" applyAlignment="1">
      <alignment vertical="center"/>
    </xf>
    <xf numFmtId="0" fontId="12" fillId="5" borderId="43" xfId="0" applyFont="1" applyFill="1" applyBorder="1" applyAlignment="1">
      <alignment vertical="center"/>
    </xf>
    <xf numFmtId="0" fontId="12" fillId="5" borderId="38" xfId="0" applyFont="1" applyFill="1" applyBorder="1" applyAlignment="1">
      <alignment vertical="center"/>
    </xf>
    <xf numFmtId="43" fontId="3" fillId="5" borderId="44" xfId="0" applyNumberFormat="1" applyFont="1" applyFill="1" applyBorder="1" applyAlignment="1"/>
    <xf numFmtId="0" fontId="0" fillId="0" borderId="45" xfId="0" applyBorder="1" applyAlignment="1"/>
    <xf numFmtId="39" fontId="3" fillId="6" borderId="47" xfId="0" applyNumberFormat="1" applyFont="1" applyFill="1" applyBorder="1" applyAlignment="1">
      <alignment horizontal="right"/>
    </xf>
    <xf numFmtId="39" fontId="3" fillId="6" borderId="54" xfId="0" applyNumberFormat="1" applyFont="1" applyFill="1" applyBorder="1" applyAlignment="1">
      <alignment horizontal="right"/>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43" fontId="3" fillId="4" borderId="44" xfId="0" applyNumberFormat="1" applyFont="1" applyFill="1" applyBorder="1" applyAlignment="1">
      <alignment horizontal="center"/>
    </xf>
    <xf numFmtId="43" fontId="3" fillId="4" borderId="45" xfId="0" applyNumberFormat="1" applyFont="1" applyFill="1" applyBorder="1" applyAlignment="1">
      <alignment horizontal="center"/>
    </xf>
    <xf numFmtId="0" fontId="9" fillId="0" borderId="28" xfId="0" applyFont="1" applyBorder="1" applyAlignment="1">
      <alignment horizontal="center" vertical="center"/>
    </xf>
    <xf numFmtId="0" fontId="9" fillId="0" borderId="46" xfId="0" applyFont="1" applyBorder="1" applyAlignment="1">
      <alignment horizontal="center" vertical="center"/>
    </xf>
    <xf numFmtId="0" fontId="9" fillId="0" borderId="54" xfId="0" applyFont="1" applyBorder="1" applyAlignment="1">
      <alignment horizontal="center" vertical="center"/>
    </xf>
    <xf numFmtId="0" fontId="8" fillId="0" borderId="28" xfId="0" applyFont="1" applyBorder="1" applyAlignment="1">
      <alignment horizontal="center"/>
    </xf>
    <xf numFmtId="0" fontId="0" fillId="0" borderId="46" xfId="0" applyBorder="1"/>
    <xf numFmtId="0" fontId="0" fillId="0" borderId="54" xfId="0" applyBorder="1"/>
    <xf numFmtId="0" fontId="6" fillId="4" borderId="2"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7" xfId="0" applyFont="1" applyFill="1" applyBorder="1" applyAlignment="1">
      <alignment horizontal="center" vertical="center"/>
    </xf>
    <xf numFmtId="44" fontId="17" fillId="0" borderId="48" xfId="0" applyNumberFormat="1" applyFont="1" applyFill="1" applyBorder="1" applyAlignment="1">
      <alignment horizontal="center" vertical="center"/>
    </xf>
    <xf numFmtId="44" fontId="17" fillId="0" borderId="3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6" fontId="8" fillId="5" borderId="27" xfId="0" applyNumberFormat="1" applyFont="1" applyFill="1" applyBorder="1" applyAlignment="1">
      <alignment horizontal="center"/>
    </xf>
    <xf numFmtId="6" fontId="8" fillId="5" borderId="43" xfId="0" applyNumberFormat="1" applyFont="1" applyFill="1" applyBorder="1" applyAlignment="1">
      <alignment horizontal="center"/>
    </xf>
    <xf numFmtId="0" fontId="2" fillId="0" borderId="5" xfId="0" applyFont="1" applyFill="1" applyBorder="1" applyAlignment="1">
      <alignment horizontal="center"/>
    </xf>
    <xf numFmtId="0" fontId="2" fillId="0" borderId="3" xfId="0" applyFont="1" applyFill="1" applyBorder="1" applyAlignment="1">
      <alignment horizontal="center"/>
    </xf>
    <xf numFmtId="0" fontId="2" fillId="0" borderId="7" xfId="0" applyFont="1" applyFill="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xf>
    <xf numFmtId="0" fontId="8" fillId="0" borderId="43" xfId="0" applyFont="1" applyBorder="1" applyAlignment="1">
      <alignment horizontal="center"/>
    </xf>
    <xf numFmtId="39" fontId="0" fillId="0" borderId="45" xfId="0" applyNumberFormat="1" applyBorder="1" applyAlignment="1">
      <alignment horizontal="right"/>
    </xf>
    <xf numFmtId="0" fontId="8" fillId="0" borderId="41" xfId="0" applyFont="1" applyBorder="1" applyAlignment="1">
      <alignment horizontal="center"/>
    </xf>
    <xf numFmtId="39" fontId="3" fillId="0" borderId="45" xfId="0" applyNumberFormat="1" applyFont="1" applyFill="1" applyBorder="1" applyAlignment="1">
      <alignment horizontal="right"/>
    </xf>
    <xf numFmtId="39" fontId="3" fillId="6" borderId="37" xfId="0" applyNumberFormat="1" applyFont="1" applyFill="1" applyBorder="1" applyAlignment="1">
      <alignment horizontal="right"/>
    </xf>
    <xf numFmtId="39" fontId="3" fillId="5" borderId="45" xfId="0" applyNumberFormat="1" applyFont="1" applyFill="1" applyBorder="1" applyAlignment="1">
      <alignment horizontal="right"/>
    </xf>
    <xf numFmtId="39" fontId="3" fillId="4" borderId="45" xfId="0" applyNumberFormat="1" applyFont="1" applyFill="1" applyBorder="1" applyAlignment="1">
      <alignment horizontal="right"/>
    </xf>
    <xf numFmtId="39" fontId="0" fillId="0" borderId="38" xfId="0" applyNumberFormat="1" applyBorder="1" applyAlignment="1">
      <alignment horizontal="right"/>
    </xf>
    <xf numFmtId="39" fontId="3" fillId="5" borderId="53" xfId="0" applyNumberFormat="1" applyFont="1" applyFill="1" applyBorder="1" applyAlignment="1">
      <alignment horizontal="right"/>
    </xf>
    <xf numFmtId="39" fontId="3" fillId="5" borderId="39" xfId="0" applyNumberFormat="1" applyFont="1" applyFill="1" applyBorder="1" applyAlignment="1">
      <alignment horizontal="right"/>
    </xf>
    <xf numFmtId="0" fontId="3" fillId="0" borderId="25" xfId="0" applyFont="1" applyBorder="1" applyAlignment="1"/>
    <xf numFmtId="0" fontId="0" fillId="0" borderId="25" xfId="0" applyBorder="1" applyAlignment="1"/>
  </cellXfs>
  <cellStyles count="3">
    <cellStyle name="Comma" xfId="1" builtinId="3"/>
    <cellStyle name="Currency"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CFCFCF"/>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9525</xdr:colOff>
      <xdr:row>25</xdr:row>
      <xdr:rowOff>0</xdr:rowOff>
    </xdr:from>
    <xdr:to>
      <xdr:col>5</xdr:col>
      <xdr:colOff>523875</xdr:colOff>
      <xdr:row>25</xdr:row>
      <xdr:rowOff>0</xdr:rowOff>
    </xdr:to>
    <xdr:sp macro="" textlink="">
      <xdr:nvSpPr>
        <xdr:cNvPr id="1037" name="Text 13">
          <a:extLst>
            <a:ext uri="{FF2B5EF4-FFF2-40B4-BE49-F238E27FC236}">
              <a16:creationId xmlns:a16="http://schemas.microsoft.com/office/drawing/2014/main" id="{65833CD1-075D-4478-B113-E372AA40EEF6}"/>
            </a:ext>
          </a:extLst>
        </xdr:cNvPr>
        <xdr:cNvSpPr txBox="1">
          <a:spLocks noChangeArrowheads="1"/>
        </xdr:cNvSpPr>
      </xdr:nvSpPr>
      <xdr:spPr bwMode="auto">
        <a:xfrm>
          <a:off x="733425" y="5514975"/>
          <a:ext cx="1143000" cy="0"/>
        </a:xfrm>
        <a:prstGeom prst="rect">
          <a:avLst/>
        </a:prstGeom>
        <a:solidFill>
          <a:srgbClr val="E3E3E3"/>
        </a:solidFill>
        <a:ln w="0">
          <a:noFill/>
          <a:miter lim="800000"/>
          <a:headEnd/>
          <a:tailEnd/>
        </a:ln>
      </xdr:spPr>
      <xdr:txBody>
        <a:bodyPr vertOverflow="clip" wrap="square" lIns="27432" tIns="18288" rIns="0" bIns="18288" anchor="ctr" upright="1"/>
        <a:lstStyle/>
        <a:p>
          <a:pPr algn="l" rtl="0">
            <a:defRPr sz="1000"/>
          </a:pPr>
          <a:r>
            <a:rPr lang="en-US" sz="700" b="0" i="0" u="none" strike="noStrike" baseline="0">
              <a:solidFill>
                <a:srgbClr val="000000"/>
              </a:solidFill>
              <a:latin typeface="Arial"/>
              <a:cs typeface="Arial"/>
            </a:rPr>
            <a:t>SUB-TOTAL</a:t>
          </a:r>
        </a:p>
      </xdr:txBody>
    </xdr:sp>
    <xdr:clientData/>
  </xdr:twoCellAnchor>
  <xdr:twoCellAnchor>
    <xdr:from>
      <xdr:col>4</xdr:col>
      <xdr:colOff>52917</xdr:colOff>
      <xdr:row>6</xdr:row>
      <xdr:rowOff>31749</xdr:rowOff>
    </xdr:from>
    <xdr:to>
      <xdr:col>4</xdr:col>
      <xdr:colOff>361950</xdr:colOff>
      <xdr:row>7</xdr:row>
      <xdr:rowOff>116416</xdr:rowOff>
    </xdr:to>
    <xdr:sp macro="" textlink="">
      <xdr:nvSpPr>
        <xdr:cNvPr id="1045" name="Text 21">
          <a:extLst>
            <a:ext uri="{FF2B5EF4-FFF2-40B4-BE49-F238E27FC236}">
              <a16:creationId xmlns:a16="http://schemas.microsoft.com/office/drawing/2014/main" id="{6B4C7C86-16A8-43C3-8692-7458F319A3EC}"/>
            </a:ext>
          </a:extLst>
        </xdr:cNvPr>
        <xdr:cNvSpPr txBox="1">
          <a:spLocks noChangeArrowheads="1"/>
        </xdr:cNvSpPr>
      </xdr:nvSpPr>
      <xdr:spPr bwMode="auto">
        <a:xfrm>
          <a:off x="1143000" y="1132416"/>
          <a:ext cx="309033" cy="243417"/>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From</a:t>
          </a:r>
        </a:p>
      </xdr:txBody>
    </xdr:sp>
    <xdr:clientData/>
  </xdr:twoCellAnchor>
  <xdr:twoCellAnchor>
    <xdr:from>
      <xdr:col>4</xdr:col>
      <xdr:colOff>63500</xdr:colOff>
      <xdr:row>8</xdr:row>
      <xdr:rowOff>42333</xdr:rowOff>
    </xdr:from>
    <xdr:to>
      <xdr:col>4</xdr:col>
      <xdr:colOff>361950</xdr:colOff>
      <xdr:row>9</xdr:row>
      <xdr:rowOff>123825</xdr:rowOff>
    </xdr:to>
    <xdr:sp macro="" textlink="">
      <xdr:nvSpPr>
        <xdr:cNvPr id="1046" name="Text 22">
          <a:extLst>
            <a:ext uri="{FF2B5EF4-FFF2-40B4-BE49-F238E27FC236}">
              <a16:creationId xmlns:a16="http://schemas.microsoft.com/office/drawing/2014/main" id="{6CD04AC8-C1A1-4B64-B6CB-2D58875FB605}"/>
            </a:ext>
          </a:extLst>
        </xdr:cNvPr>
        <xdr:cNvSpPr txBox="1">
          <a:spLocks noChangeArrowheads="1"/>
        </xdr:cNvSpPr>
      </xdr:nvSpPr>
      <xdr:spPr bwMode="auto">
        <a:xfrm>
          <a:off x="1153583" y="1471083"/>
          <a:ext cx="298450" cy="240242"/>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To</a:t>
          </a:r>
        </a:p>
      </xdr:txBody>
    </xdr:sp>
    <xdr:clientData/>
  </xdr:twoCellAnchor>
  <xdr:twoCellAnchor>
    <xdr:from>
      <xdr:col>0</xdr:col>
      <xdr:colOff>9525</xdr:colOff>
      <xdr:row>39</xdr:row>
      <xdr:rowOff>0</xdr:rowOff>
    </xdr:from>
    <xdr:to>
      <xdr:col>0</xdr:col>
      <xdr:colOff>180975</xdr:colOff>
      <xdr:row>40</xdr:row>
      <xdr:rowOff>142875</xdr:rowOff>
    </xdr:to>
    <xdr:sp macro="" textlink="">
      <xdr:nvSpPr>
        <xdr:cNvPr id="1059" name="Text 35">
          <a:extLst>
            <a:ext uri="{FF2B5EF4-FFF2-40B4-BE49-F238E27FC236}">
              <a16:creationId xmlns:a16="http://schemas.microsoft.com/office/drawing/2014/main" id="{3872157F-3E16-4B82-B0AA-94838F681DB7}"/>
            </a:ext>
          </a:extLst>
        </xdr:cNvPr>
        <xdr:cNvSpPr txBox="1">
          <a:spLocks noChangeArrowheads="1"/>
        </xdr:cNvSpPr>
      </xdr:nvSpPr>
      <xdr:spPr bwMode="auto">
        <a:xfrm>
          <a:off x="9525" y="8001000"/>
          <a:ext cx="171450" cy="4000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F</a:t>
          </a:r>
        </a:p>
      </xdr:txBody>
    </xdr:sp>
    <xdr:clientData/>
  </xdr:twoCellAnchor>
  <xdr:twoCellAnchor>
    <xdr:from>
      <xdr:col>0</xdr:col>
      <xdr:colOff>9525</xdr:colOff>
      <xdr:row>29</xdr:row>
      <xdr:rowOff>0</xdr:rowOff>
    </xdr:from>
    <xdr:to>
      <xdr:col>0</xdr:col>
      <xdr:colOff>209550</xdr:colOff>
      <xdr:row>38</xdr:row>
      <xdr:rowOff>9525</xdr:rowOff>
    </xdr:to>
    <xdr:sp macro="" textlink="">
      <xdr:nvSpPr>
        <xdr:cNvPr id="1060" name="Text 36">
          <a:extLst>
            <a:ext uri="{FF2B5EF4-FFF2-40B4-BE49-F238E27FC236}">
              <a16:creationId xmlns:a16="http://schemas.microsoft.com/office/drawing/2014/main" id="{62CDF435-5C65-4A9F-8F50-64BB8740D9F0}"/>
            </a:ext>
          </a:extLst>
        </xdr:cNvPr>
        <xdr:cNvSpPr txBox="1">
          <a:spLocks noChangeArrowheads="1"/>
        </xdr:cNvSpPr>
      </xdr:nvSpPr>
      <xdr:spPr bwMode="auto">
        <a:xfrm>
          <a:off x="9525" y="6372225"/>
          <a:ext cx="200025" cy="15811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E</a:t>
          </a:r>
        </a:p>
      </xdr:txBody>
    </xdr:sp>
    <xdr:clientData/>
  </xdr:twoCellAnchor>
  <xdr:twoCellAnchor editAs="oneCell">
    <xdr:from>
      <xdr:col>1</xdr:col>
      <xdr:colOff>52916</xdr:colOff>
      <xdr:row>0</xdr:row>
      <xdr:rowOff>42333</xdr:rowOff>
    </xdr:from>
    <xdr:to>
      <xdr:col>4</xdr:col>
      <xdr:colOff>116415</xdr:colOff>
      <xdr:row>2</xdr:row>
      <xdr:rowOff>110008</xdr:rowOff>
    </xdr:to>
    <xdr:pic>
      <xdr:nvPicPr>
        <xdr:cNvPr id="8" name="Picture 7">
          <a:extLst>
            <a:ext uri="{FF2B5EF4-FFF2-40B4-BE49-F238E27FC236}">
              <a16:creationId xmlns:a16="http://schemas.microsoft.com/office/drawing/2014/main" id="{F3428875-01DB-48C1-A038-A2AC21CC43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166" y="42333"/>
          <a:ext cx="1058332" cy="469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25</xdr:row>
      <xdr:rowOff>0</xdr:rowOff>
    </xdr:from>
    <xdr:to>
      <xdr:col>5</xdr:col>
      <xdr:colOff>523875</xdr:colOff>
      <xdr:row>25</xdr:row>
      <xdr:rowOff>0</xdr:rowOff>
    </xdr:to>
    <xdr:sp macro="" textlink="">
      <xdr:nvSpPr>
        <xdr:cNvPr id="2" name="Text 13">
          <a:extLst>
            <a:ext uri="{FF2B5EF4-FFF2-40B4-BE49-F238E27FC236}">
              <a16:creationId xmlns:a16="http://schemas.microsoft.com/office/drawing/2014/main" id="{0F801C66-04D3-41E0-9B2E-CEC7D867EF27}"/>
            </a:ext>
          </a:extLst>
        </xdr:cNvPr>
        <xdr:cNvSpPr txBox="1">
          <a:spLocks noChangeArrowheads="1"/>
        </xdr:cNvSpPr>
      </xdr:nvSpPr>
      <xdr:spPr bwMode="auto">
        <a:xfrm>
          <a:off x="857250" y="5619750"/>
          <a:ext cx="1143000" cy="0"/>
        </a:xfrm>
        <a:prstGeom prst="rect">
          <a:avLst/>
        </a:prstGeom>
        <a:solidFill>
          <a:srgbClr val="E3E3E3"/>
        </a:solidFill>
        <a:ln w="0">
          <a:noFill/>
          <a:miter lim="800000"/>
          <a:headEnd/>
          <a:tailEnd/>
        </a:ln>
      </xdr:spPr>
      <xdr:txBody>
        <a:bodyPr vertOverflow="clip" wrap="square" lIns="27432" tIns="18288" rIns="0" bIns="18288" anchor="ctr" upright="1"/>
        <a:lstStyle/>
        <a:p>
          <a:pPr algn="l" rtl="0">
            <a:defRPr sz="1000"/>
          </a:pPr>
          <a:r>
            <a:rPr lang="en-US" sz="700" b="0" i="0" u="none" strike="noStrike" baseline="0">
              <a:solidFill>
                <a:srgbClr val="000000"/>
              </a:solidFill>
              <a:latin typeface="Arial"/>
              <a:cs typeface="Arial"/>
            </a:rPr>
            <a:t>SUB-TOTAL</a:t>
          </a:r>
        </a:p>
      </xdr:txBody>
    </xdr:sp>
    <xdr:clientData/>
  </xdr:twoCellAnchor>
  <xdr:twoCellAnchor>
    <xdr:from>
      <xdr:col>4</xdr:col>
      <xdr:colOff>52917</xdr:colOff>
      <xdr:row>6</xdr:row>
      <xdr:rowOff>31749</xdr:rowOff>
    </xdr:from>
    <xdr:to>
      <xdr:col>4</xdr:col>
      <xdr:colOff>361950</xdr:colOff>
      <xdr:row>7</xdr:row>
      <xdr:rowOff>116416</xdr:rowOff>
    </xdr:to>
    <xdr:sp macro="" textlink="">
      <xdr:nvSpPr>
        <xdr:cNvPr id="3" name="Text 21">
          <a:extLst>
            <a:ext uri="{FF2B5EF4-FFF2-40B4-BE49-F238E27FC236}">
              <a16:creationId xmlns:a16="http://schemas.microsoft.com/office/drawing/2014/main" id="{0B82FAE5-6D27-4599-8282-0A9D2D097C52}"/>
            </a:ext>
          </a:extLst>
        </xdr:cNvPr>
        <xdr:cNvSpPr txBox="1">
          <a:spLocks noChangeArrowheads="1"/>
        </xdr:cNvSpPr>
      </xdr:nvSpPr>
      <xdr:spPr bwMode="auto">
        <a:xfrm>
          <a:off x="1148292" y="1136649"/>
          <a:ext cx="309033" cy="246592"/>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From</a:t>
          </a:r>
        </a:p>
      </xdr:txBody>
    </xdr:sp>
    <xdr:clientData/>
  </xdr:twoCellAnchor>
  <xdr:twoCellAnchor>
    <xdr:from>
      <xdr:col>4</xdr:col>
      <xdr:colOff>63500</xdr:colOff>
      <xdr:row>8</xdr:row>
      <xdr:rowOff>42333</xdr:rowOff>
    </xdr:from>
    <xdr:to>
      <xdr:col>4</xdr:col>
      <xdr:colOff>361950</xdr:colOff>
      <xdr:row>9</xdr:row>
      <xdr:rowOff>123825</xdr:rowOff>
    </xdr:to>
    <xdr:sp macro="" textlink="">
      <xdr:nvSpPr>
        <xdr:cNvPr id="4" name="Text 22">
          <a:extLst>
            <a:ext uri="{FF2B5EF4-FFF2-40B4-BE49-F238E27FC236}">
              <a16:creationId xmlns:a16="http://schemas.microsoft.com/office/drawing/2014/main" id="{8872D756-0B8C-4225-A192-44C2A0D8EFBB}"/>
            </a:ext>
          </a:extLst>
        </xdr:cNvPr>
        <xdr:cNvSpPr txBox="1">
          <a:spLocks noChangeArrowheads="1"/>
        </xdr:cNvSpPr>
      </xdr:nvSpPr>
      <xdr:spPr bwMode="auto">
        <a:xfrm>
          <a:off x="1158875" y="1480608"/>
          <a:ext cx="298450" cy="243417"/>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To</a:t>
          </a:r>
        </a:p>
      </xdr:txBody>
    </xdr:sp>
    <xdr:clientData/>
  </xdr:twoCellAnchor>
  <xdr:twoCellAnchor>
    <xdr:from>
      <xdr:col>0</xdr:col>
      <xdr:colOff>9525</xdr:colOff>
      <xdr:row>39</xdr:row>
      <xdr:rowOff>0</xdr:rowOff>
    </xdr:from>
    <xdr:to>
      <xdr:col>0</xdr:col>
      <xdr:colOff>180975</xdr:colOff>
      <xdr:row>40</xdr:row>
      <xdr:rowOff>142875</xdr:rowOff>
    </xdr:to>
    <xdr:sp macro="" textlink="">
      <xdr:nvSpPr>
        <xdr:cNvPr id="5" name="Text 35">
          <a:extLst>
            <a:ext uri="{FF2B5EF4-FFF2-40B4-BE49-F238E27FC236}">
              <a16:creationId xmlns:a16="http://schemas.microsoft.com/office/drawing/2014/main" id="{8F8FDC83-FDF2-402A-88D4-D02BD5AE9994}"/>
            </a:ext>
          </a:extLst>
        </xdr:cNvPr>
        <xdr:cNvSpPr txBox="1">
          <a:spLocks noChangeArrowheads="1"/>
        </xdr:cNvSpPr>
      </xdr:nvSpPr>
      <xdr:spPr bwMode="auto">
        <a:xfrm>
          <a:off x="9525" y="8134350"/>
          <a:ext cx="171450" cy="4000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F</a:t>
          </a:r>
        </a:p>
      </xdr:txBody>
    </xdr:sp>
    <xdr:clientData/>
  </xdr:twoCellAnchor>
  <xdr:twoCellAnchor>
    <xdr:from>
      <xdr:col>0</xdr:col>
      <xdr:colOff>9525</xdr:colOff>
      <xdr:row>29</xdr:row>
      <xdr:rowOff>0</xdr:rowOff>
    </xdr:from>
    <xdr:to>
      <xdr:col>0</xdr:col>
      <xdr:colOff>209550</xdr:colOff>
      <xdr:row>38</xdr:row>
      <xdr:rowOff>9525</xdr:rowOff>
    </xdr:to>
    <xdr:sp macro="" textlink="">
      <xdr:nvSpPr>
        <xdr:cNvPr id="6" name="Text 36">
          <a:extLst>
            <a:ext uri="{FF2B5EF4-FFF2-40B4-BE49-F238E27FC236}">
              <a16:creationId xmlns:a16="http://schemas.microsoft.com/office/drawing/2014/main" id="{75B5FCEE-B6E8-4C82-B7C3-AC81BA485FA0}"/>
            </a:ext>
          </a:extLst>
        </xdr:cNvPr>
        <xdr:cNvSpPr txBox="1">
          <a:spLocks noChangeArrowheads="1"/>
        </xdr:cNvSpPr>
      </xdr:nvSpPr>
      <xdr:spPr bwMode="auto">
        <a:xfrm>
          <a:off x="9525" y="6515100"/>
          <a:ext cx="200025" cy="1571625"/>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E</a:t>
          </a:r>
        </a:p>
      </xdr:txBody>
    </xdr:sp>
    <xdr:clientData/>
  </xdr:twoCellAnchor>
  <xdr:twoCellAnchor editAs="oneCell">
    <xdr:from>
      <xdr:col>1</xdr:col>
      <xdr:colOff>42333</xdr:colOff>
      <xdr:row>0</xdr:row>
      <xdr:rowOff>31750</xdr:rowOff>
    </xdr:from>
    <xdr:to>
      <xdr:col>4</xdr:col>
      <xdr:colOff>105832</xdr:colOff>
      <xdr:row>2</xdr:row>
      <xdr:rowOff>99425</xdr:rowOff>
    </xdr:to>
    <xdr:pic>
      <xdr:nvPicPr>
        <xdr:cNvPr id="8" name="Picture 7">
          <a:extLst>
            <a:ext uri="{FF2B5EF4-FFF2-40B4-BE49-F238E27FC236}">
              <a16:creationId xmlns:a16="http://schemas.microsoft.com/office/drawing/2014/main" id="{41A94CA4-006C-4A36-B31F-C91A753BE8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31750"/>
          <a:ext cx="1058332" cy="469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9525</xdr:colOff>
      <xdr:row>25</xdr:row>
      <xdr:rowOff>0</xdr:rowOff>
    </xdr:from>
    <xdr:to>
      <xdr:col>5</xdr:col>
      <xdr:colOff>523875</xdr:colOff>
      <xdr:row>25</xdr:row>
      <xdr:rowOff>0</xdr:rowOff>
    </xdr:to>
    <xdr:sp macro="" textlink="">
      <xdr:nvSpPr>
        <xdr:cNvPr id="2" name="Text 13">
          <a:extLst>
            <a:ext uri="{FF2B5EF4-FFF2-40B4-BE49-F238E27FC236}">
              <a16:creationId xmlns:a16="http://schemas.microsoft.com/office/drawing/2014/main" id="{CB9B7219-3120-4835-ACBD-A82C2FEF3B0D}"/>
            </a:ext>
          </a:extLst>
        </xdr:cNvPr>
        <xdr:cNvSpPr txBox="1">
          <a:spLocks noChangeArrowheads="1"/>
        </xdr:cNvSpPr>
      </xdr:nvSpPr>
      <xdr:spPr bwMode="auto">
        <a:xfrm>
          <a:off x="857250" y="5619750"/>
          <a:ext cx="1143000" cy="0"/>
        </a:xfrm>
        <a:prstGeom prst="rect">
          <a:avLst/>
        </a:prstGeom>
        <a:solidFill>
          <a:srgbClr val="E3E3E3"/>
        </a:solidFill>
        <a:ln w="0">
          <a:noFill/>
          <a:miter lim="800000"/>
          <a:headEnd/>
          <a:tailEnd/>
        </a:ln>
      </xdr:spPr>
      <xdr:txBody>
        <a:bodyPr vertOverflow="clip" wrap="square" lIns="27432" tIns="18288" rIns="0" bIns="18288" anchor="ctr" upright="1"/>
        <a:lstStyle/>
        <a:p>
          <a:pPr algn="l" rtl="0">
            <a:defRPr sz="1000"/>
          </a:pPr>
          <a:r>
            <a:rPr lang="en-US" sz="700" b="0" i="0" u="none" strike="noStrike" baseline="0">
              <a:solidFill>
                <a:srgbClr val="000000"/>
              </a:solidFill>
              <a:latin typeface="Arial"/>
              <a:cs typeface="Arial"/>
            </a:rPr>
            <a:t>SUB-TOTAL</a:t>
          </a:r>
        </a:p>
      </xdr:txBody>
    </xdr:sp>
    <xdr:clientData/>
  </xdr:twoCellAnchor>
  <xdr:twoCellAnchor>
    <xdr:from>
      <xdr:col>4</xdr:col>
      <xdr:colOff>52917</xdr:colOff>
      <xdr:row>6</xdr:row>
      <xdr:rowOff>31749</xdr:rowOff>
    </xdr:from>
    <xdr:to>
      <xdr:col>4</xdr:col>
      <xdr:colOff>361950</xdr:colOff>
      <xdr:row>7</xdr:row>
      <xdr:rowOff>116416</xdr:rowOff>
    </xdr:to>
    <xdr:sp macro="" textlink="">
      <xdr:nvSpPr>
        <xdr:cNvPr id="3" name="Text 21">
          <a:extLst>
            <a:ext uri="{FF2B5EF4-FFF2-40B4-BE49-F238E27FC236}">
              <a16:creationId xmlns:a16="http://schemas.microsoft.com/office/drawing/2014/main" id="{170C7CA5-7B28-42DD-9DE4-C3905966DDA3}"/>
            </a:ext>
          </a:extLst>
        </xdr:cNvPr>
        <xdr:cNvSpPr txBox="1">
          <a:spLocks noChangeArrowheads="1"/>
        </xdr:cNvSpPr>
      </xdr:nvSpPr>
      <xdr:spPr bwMode="auto">
        <a:xfrm>
          <a:off x="1148292" y="1136649"/>
          <a:ext cx="309033" cy="246592"/>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From</a:t>
          </a:r>
        </a:p>
      </xdr:txBody>
    </xdr:sp>
    <xdr:clientData/>
  </xdr:twoCellAnchor>
  <xdr:twoCellAnchor>
    <xdr:from>
      <xdr:col>4</xdr:col>
      <xdr:colOff>63500</xdr:colOff>
      <xdr:row>8</xdr:row>
      <xdr:rowOff>42333</xdr:rowOff>
    </xdr:from>
    <xdr:to>
      <xdr:col>4</xdr:col>
      <xdr:colOff>361950</xdr:colOff>
      <xdr:row>9</xdr:row>
      <xdr:rowOff>123825</xdr:rowOff>
    </xdr:to>
    <xdr:sp macro="" textlink="">
      <xdr:nvSpPr>
        <xdr:cNvPr id="4" name="Text 22">
          <a:extLst>
            <a:ext uri="{FF2B5EF4-FFF2-40B4-BE49-F238E27FC236}">
              <a16:creationId xmlns:a16="http://schemas.microsoft.com/office/drawing/2014/main" id="{31C75233-F175-48C0-9125-630450A62D5E}"/>
            </a:ext>
          </a:extLst>
        </xdr:cNvPr>
        <xdr:cNvSpPr txBox="1">
          <a:spLocks noChangeArrowheads="1"/>
        </xdr:cNvSpPr>
      </xdr:nvSpPr>
      <xdr:spPr bwMode="auto">
        <a:xfrm>
          <a:off x="1158875" y="1480608"/>
          <a:ext cx="298450" cy="243417"/>
        </a:xfrm>
        <a:prstGeom prst="rect">
          <a:avLst/>
        </a:prstGeom>
        <a:solidFill>
          <a:srgbClr val="FFFFFF"/>
        </a:solidFill>
        <a:ln w="1">
          <a:noFill/>
          <a:miter lim="800000"/>
          <a:headEnd/>
          <a:tailEnd/>
        </a:ln>
      </xdr:spPr>
      <xdr:txBody>
        <a:bodyPr vertOverflow="clip" wrap="square" lIns="27432" tIns="22860" rIns="0" bIns="22860" anchor="ctr" upright="1"/>
        <a:lstStyle/>
        <a:p>
          <a:pPr algn="l" rtl="0">
            <a:defRPr sz="1000"/>
          </a:pPr>
          <a:r>
            <a:rPr lang="en-US" sz="800" b="0" i="0" u="none" strike="noStrike" baseline="0">
              <a:solidFill>
                <a:srgbClr val="000000"/>
              </a:solidFill>
              <a:latin typeface="Arial"/>
              <a:cs typeface="Arial"/>
            </a:rPr>
            <a:t>To</a:t>
          </a:r>
        </a:p>
      </xdr:txBody>
    </xdr:sp>
    <xdr:clientData/>
  </xdr:twoCellAnchor>
  <xdr:twoCellAnchor>
    <xdr:from>
      <xdr:col>0</xdr:col>
      <xdr:colOff>9525</xdr:colOff>
      <xdr:row>39</xdr:row>
      <xdr:rowOff>0</xdr:rowOff>
    </xdr:from>
    <xdr:to>
      <xdr:col>0</xdr:col>
      <xdr:colOff>180975</xdr:colOff>
      <xdr:row>40</xdr:row>
      <xdr:rowOff>142875</xdr:rowOff>
    </xdr:to>
    <xdr:sp macro="" textlink="">
      <xdr:nvSpPr>
        <xdr:cNvPr id="5" name="Text 35">
          <a:extLst>
            <a:ext uri="{FF2B5EF4-FFF2-40B4-BE49-F238E27FC236}">
              <a16:creationId xmlns:a16="http://schemas.microsoft.com/office/drawing/2014/main" id="{A7DE891C-A1C8-4328-87C1-D6BC67AE9AAD}"/>
            </a:ext>
          </a:extLst>
        </xdr:cNvPr>
        <xdr:cNvSpPr txBox="1">
          <a:spLocks noChangeArrowheads="1"/>
        </xdr:cNvSpPr>
      </xdr:nvSpPr>
      <xdr:spPr bwMode="auto">
        <a:xfrm>
          <a:off x="9525" y="8134350"/>
          <a:ext cx="171450" cy="4000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F</a:t>
          </a:r>
        </a:p>
      </xdr:txBody>
    </xdr:sp>
    <xdr:clientData/>
  </xdr:twoCellAnchor>
  <xdr:twoCellAnchor>
    <xdr:from>
      <xdr:col>0</xdr:col>
      <xdr:colOff>9525</xdr:colOff>
      <xdr:row>29</xdr:row>
      <xdr:rowOff>0</xdr:rowOff>
    </xdr:from>
    <xdr:to>
      <xdr:col>0</xdr:col>
      <xdr:colOff>209550</xdr:colOff>
      <xdr:row>38</xdr:row>
      <xdr:rowOff>9525</xdr:rowOff>
    </xdr:to>
    <xdr:sp macro="" textlink="">
      <xdr:nvSpPr>
        <xdr:cNvPr id="6" name="Text 36">
          <a:extLst>
            <a:ext uri="{FF2B5EF4-FFF2-40B4-BE49-F238E27FC236}">
              <a16:creationId xmlns:a16="http://schemas.microsoft.com/office/drawing/2014/main" id="{061D40FC-5D45-4F4C-8ADE-D5F1CED5CCA9}"/>
            </a:ext>
          </a:extLst>
        </xdr:cNvPr>
        <xdr:cNvSpPr txBox="1">
          <a:spLocks noChangeArrowheads="1"/>
        </xdr:cNvSpPr>
      </xdr:nvSpPr>
      <xdr:spPr bwMode="auto">
        <a:xfrm>
          <a:off x="9525" y="6515100"/>
          <a:ext cx="200025" cy="1571625"/>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800" b="0" i="0" u="none" strike="noStrike" baseline="0">
              <a:solidFill>
                <a:srgbClr val="000000"/>
              </a:solidFill>
              <a:latin typeface="Arial"/>
              <a:cs typeface="Arial"/>
            </a:rPr>
            <a:t>E</a:t>
          </a:r>
        </a:p>
      </xdr:txBody>
    </xdr:sp>
    <xdr:clientData/>
  </xdr:twoCellAnchor>
  <xdr:twoCellAnchor editAs="oneCell">
    <xdr:from>
      <xdr:col>1</xdr:col>
      <xdr:colOff>42333</xdr:colOff>
      <xdr:row>0</xdr:row>
      <xdr:rowOff>42333</xdr:rowOff>
    </xdr:from>
    <xdr:to>
      <xdr:col>4</xdr:col>
      <xdr:colOff>105832</xdr:colOff>
      <xdr:row>2</xdr:row>
      <xdr:rowOff>110008</xdr:rowOff>
    </xdr:to>
    <xdr:pic>
      <xdr:nvPicPr>
        <xdr:cNvPr id="8" name="Picture 7">
          <a:extLst>
            <a:ext uri="{FF2B5EF4-FFF2-40B4-BE49-F238E27FC236}">
              <a16:creationId xmlns:a16="http://schemas.microsoft.com/office/drawing/2014/main" id="{C841AFA2-4749-4238-A127-A2B703368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42333"/>
          <a:ext cx="1037166" cy="4698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161925</xdr:colOff>
      <xdr:row>4</xdr:row>
      <xdr:rowOff>152402</xdr:rowOff>
    </xdr:from>
    <xdr:to>
      <xdr:col>12</xdr:col>
      <xdr:colOff>447675</xdr:colOff>
      <xdr:row>13</xdr:row>
      <xdr:rowOff>66675</xdr:rowOff>
    </xdr:to>
    <xdr:sp macro="" textlink="">
      <xdr:nvSpPr>
        <xdr:cNvPr id="5121" name="Text Box 1">
          <a:extLst>
            <a:ext uri="{FF2B5EF4-FFF2-40B4-BE49-F238E27FC236}">
              <a16:creationId xmlns:a16="http://schemas.microsoft.com/office/drawing/2014/main" id="{1C3B2D46-ED0B-40F0-9F8F-A4E21D36F271}"/>
            </a:ext>
          </a:extLst>
        </xdr:cNvPr>
        <xdr:cNvSpPr txBox="1">
          <a:spLocks noChangeArrowheads="1"/>
        </xdr:cNvSpPr>
      </xdr:nvSpPr>
      <xdr:spPr bwMode="auto">
        <a:xfrm>
          <a:off x="4619625" y="800102"/>
          <a:ext cx="3943350" cy="1371598"/>
        </a:xfrm>
        <a:prstGeom prst="rect">
          <a:avLst/>
        </a:prstGeom>
        <a:solidFill>
          <a:srgbClr val="A6CAF0"/>
        </a:solidFill>
        <a:ln w="57150" cmpd="thinThick" algn="ctr">
          <a:solidFill>
            <a:srgbClr val="000000"/>
          </a:solidFill>
          <a:miter lim="800000"/>
          <a:headEnd/>
          <a:tailEnd/>
        </a:ln>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Please use this as your guide.  Keep a copy of your expense form when you submit your original.  All receipts from your travel must be included with your Expense Form.  This includes receipts for parking, fuel, rental car, lodging, airfare, tolls, and registrations.  If the company purchased your airfare, please include that receipt too.</a:t>
          </a:r>
        </a:p>
        <a:p>
          <a:pPr algn="l" rtl="0">
            <a:defRPr sz="1000"/>
          </a:pPr>
          <a:endParaRPr lang="en-US" sz="1000" b="1"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For additional guidance, please refer to the Azimuth Travel Policy.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1" cap="flat" cmpd="sng" algn="ctr">
          <a:noFill/>
          <a:prstDash val="solid"/>
          <a:round/>
          <a:headEnd type="none" w="med" len="med"/>
          <a:tailEnd type="none" w="med" len="med"/>
        </a:ln>
        <a:effectLst/>
      </a:spPr>
      <a:bodyPr vertOverflow="clip" vert="vert270" wrap="square" lIns="18288" tIns="0" rIns="0" bIns="0" upright="1"/>
      <a:lstStyle/>
    </a:spDef>
    <a:lnDef>
      <a:spPr bwMode="auto">
        <a:xfrm>
          <a:off x="0" y="0"/>
          <a:ext cx="1" cy="1"/>
        </a:xfrm>
        <a:custGeom>
          <a:avLst/>
          <a:gdLst/>
          <a:ahLst/>
          <a:cxnLst/>
          <a:rect l="0" t="0" r="0" b="0"/>
          <a:pathLst/>
        </a:custGeom>
        <a:solidFill>
          <a:srgbClr val="FFFF00"/>
        </a:solidFill>
        <a:ln w="1" cap="flat" cmpd="sng" algn="ctr">
          <a:noFill/>
          <a:prstDash val="solid"/>
          <a:round/>
          <a:headEnd type="none" w="med" len="med"/>
          <a:tailEnd type="none" w="med" len="med"/>
        </a:ln>
        <a:effectLst/>
      </a:spPr>
      <a:bodyPr vertOverflow="clip" vert="vert270"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41"/>
  <sheetViews>
    <sheetView showGridLines="0" showZeros="0" tabSelected="1" zoomScale="90" zoomScaleNormal="100" workbookViewId="0">
      <selection activeCell="G16" sqref="G16"/>
    </sheetView>
  </sheetViews>
  <sheetFormatPr defaultRowHeight="12.75" x14ac:dyDescent="0.2"/>
  <cols>
    <col min="1" max="1" width="3.28515625" style="122" customWidth="1"/>
    <col min="2" max="2" width="6.85546875" style="73" customWidth="1"/>
    <col min="3" max="3" width="4.42578125" style="73" customWidth="1"/>
    <col min="4" max="4" width="3.7109375" style="73" customWidth="1"/>
    <col min="5" max="5" width="6.5703125" style="73" customWidth="1"/>
    <col min="6" max="6" width="9.42578125" style="73" customWidth="1"/>
    <col min="7" max="7" width="9.85546875" bestFit="1" customWidth="1"/>
    <col min="8" max="8" width="9.7109375" customWidth="1"/>
    <col min="9" max="9" width="2.7109375" customWidth="1"/>
    <col min="10" max="10" width="6.7109375" customWidth="1"/>
    <col min="11" max="11" width="4.7109375" customWidth="1"/>
    <col min="12" max="12" width="5.28515625" customWidth="1"/>
    <col min="13" max="14" width="10" customWidth="1"/>
    <col min="15" max="15" width="9.42578125" customWidth="1"/>
    <col min="16" max="16" width="3.7109375" customWidth="1"/>
    <col min="17" max="17" width="1.5703125" customWidth="1"/>
    <col min="18" max="18" width="8.28515625" customWidth="1"/>
    <col min="19" max="19" width="10.7109375" customWidth="1"/>
    <col min="20" max="20" width="9" customWidth="1"/>
    <col min="21" max="21" width="4.7109375" customWidth="1"/>
    <col min="22" max="22" width="11.28515625" customWidth="1"/>
  </cols>
  <sheetData>
    <row r="1" spans="1:22" ht="20.25" customHeight="1" x14ac:dyDescent="0.3">
      <c r="A1" s="120"/>
      <c r="B1" s="2" t="s">
        <v>0</v>
      </c>
      <c r="C1" s="3"/>
      <c r="D1" s="3"/>
      <c r="E1" s="3"/>
      <c r="F1" s="3"/>
      <c r="G1" s="3"/>
      <c r="H1" s="3"/>
      <c r="I1" s="3"/>
      <c r="J1" s="3"/>
      <c r="K1" s="19"/>
      <c r="L1" s="19"/>
      <c r="M1" s="3"/>
      <c r="N1" s="3"/>
      <c r="O1" s="3"/>
      <c r="P1" s="3"/>
      <c r="Q1" s="3"/>
      <c r="R1" s="3"/>
      <c r="S1" s="3"/>
      <c r="T1" s="3"/>
      <c r="U1" s="3"/>
      <c r="V1" s="20"/>
    </row>
    <row r="2" spans="1:22" s="38" customFormat="1" ht="11.25" x14ac:dyDescent="0.2">
      <c r="A2" s="121"/>
      <c r="B2" s="53"/>
      <c r="C2" s="51"/>
      <c r="D2" s="51"/>
      <c r="E2" s="51"/>
      <c r="F2" s="51"/>
      <c r="G2" s="51"/>
      <c r="H2" s="51"/>
      <c r="I2" s="51"/>
      <c r="J2" s="51"/>
      <c r="K2" s="51"/>
      <c r="L2" s="51"/>
      <c r="M2" s="52"/>
      <c r="N2" s="52"/>
      <c r="O2" s="52"/>
      <c r="P2" s="52"/>
      <c r="Q2" s="52"/>
      <c r="R2" s="52"/>
      <c r="S2" s="56"/>
      <c r="T2" s="56"/>
      <c r="U2" s="54"/>
      <c r="V2" s="55"/>
    </row>
    <row r="3" spans="1:22" ht="12" customHeight="1" x14ac:dyDescent="0.2">
      <c r="A3" s="109" t="s">
        <v>1</v>
      </c>
      <c r="B3" s="17"/>
      <c r="C3" s="23"/>
      <c r="D3" s="23"/>
      <c r="E3" s="23"/>
      <c r="F3" s="23"/>
      <c r="G3" s="23"/>
      <c r="H3" s="23"/>
      <c r="I3" s="23"/>
      <c r="J3" s="23"/>
      <c r="K3" s="23"/>
      <c r="L3" s="23"/>
      <c r="M3" s="1"/>
      <c r="N3" s="1"/>
      <c r="O3" s="1"/>
      <c r="P3" s="1"/>
      <c r="Q3" s="1"/>
      <c r="R3" s="1"/>
      <c r="S3" s="25"/>
      <c r="T3" s="1"/>
      <c r="U3" s="195"/>
      <c r="V3" s="196"/>
    </row>
    <row r="4" spans="1:22" ht="18" customHeight="1" x14ac:dyDescent="0.2">
      <c r="B4" s="125" t="s">
        <v>2</v>
      </c>
      <c r="C4" s="147"/>
      <c r="D4" s="147"/>
      <c r="E4" s="147"/>
      <c r="F4" s="147"/>
      <c r="G4" s="147"/>
      <c r="H4" s="147"/>
      <c r="I4" s="1"/>
      <c r="J4" s="1"/>
      <c r="K4" s="27"/>
      <c r="L4" s="27"/>
      <c r="M4" s="1"/>
      <c r="N4" s="1"/>
      <c r="O4" s="1"/>
      <c r="P4" s="1"/>
      <c r="Q4" s="1"/>
      <c r="R4" s="1"/>
      <c r="S4" s="25" t="s">
        <v>3</v>
      </c>
      <c r="T4" s="1"/>
      <c r="U4" s="228"/>
      <c r="V4" s="229"/>
    </row>
    <row r="5" spans="1:22" ht="12" customHeight="1" thickBot="1" x14ac:dyDescent="0.25">
      <c r="B5" s="17"/>
      <c r="C5" s="23"/>
      <c r="D5" s="23"/>
      <c r="E5" s="23"/>
      <c r="F5" s="23"/>
      <c r="G5" s="15" t="s">
        <v>4</v>
      </c>
      <c r="H5" s="15" t="s">
        <v>5</v>
      </c>
      <c r="I5" s="230" t="s">
        <v>6</v>
      </c>
      <c r="J5" s="230"/>
      <c r="K5" s="230" t="s">
        <v>7</v>
      </c>
      <c r="L5" s="230"/>
      <c r="M5" s="15" t="s">
        <v>8</v>
      </c>
      <c r="N5" s="15" t="s">
        <v>9</v>
      </c>
      <c r="O5" s="15" t="s">
        <v>10</v>
      </c>
      <c r="P5" s="1"/>
      <c r="Q5" s="1"/>
      <c r="R5" s="1"/>
      <c r="S5" s="25"/>
      <c r="T5" s="1"/>
      <c r="U5" s="197"/>
      <c r="V5" s="198"/>
    </row>
    <row r="6" spans="1:22" s="1" customFormat="1" ht="13.9" customHeight="1" thickBot="1" x14ac:dyDescent="0.25">
      <c r="A6" s="122"/>
      <c r="B6" s="239" t="s">
        <v>52</v>
      </c>
      <c r="C6" s="240"/>
      <c r="D6" s="241"/>
      <c r="E6" s="31" t="s">
        <v>11</v>
      </c>
      <c r="F6" s="32"/>
      <c r="G6" s="57"/>
      <c r="H6" s="58"/>
      <c r="I6" s="233"/>
      <c r="J6" s="233"/>
      <c r="K6" s="233"/>
      <c r="L6" s="233"/>
      <c r="M6" s="58"/>
      <c r="N6" s="58"/>
      <c r="O6" s="92"/>
      <c r="P6" s="39"/>
      <c r="Q6" s="40"/>
      <c r="R6" s="41"/>
      <c r="S6" s="25" t="s">
        <v>13</v>
      </c>
      <c r="U6" s="199"/>
      <c r="V6" s="200"/>
    </row>
    <row r="7" spans="1:22" s="1" customFormat="1" ht="13.15" customHeight="1" x14ac:dyDescent="0.2">
      <c r="A7" s="122"/>
      <c r="B7" s="242"/>
      <c r="C7" s="243"/>
      <c r="D7" s="244"/>
      <c r="E7" s="33"/>
      <c r="F7" s="34" t="s">
        <v>12</v>
      </c>
      <c r="G7" s="59"/>
      <c r="H7" s="143"/>
      <c r="I7" s="217"/>
      <c r="J7" s="218"/>
      <c r="K7" s="217"/>
      <c r="L7" s="218"/>
      <c r="M7" s="60"/>
      <c r="N7" s="60"/>
      <c r="O7" s="61"/>
      <c r="P7" s="42"/>
      <c r="Q7" s="43"/>
      <c r="R7" s="44"/>
      <c r="S7" s="25"/>
      <c r="U7" s="201"/>
      <c r="V7" s="202"/>
    </row>
    <row r="8" spans="1:22" s="1" customFormat="1" ht="13.9" customHeight="1" thickBot="1" x14ac:dyDescent="0.25">
      <c r="A8" s="122" t="s">
        <v>14</v>
      </c>
      <c r="B8" s="242"/>
      <c r="C8" s="243"/>
      <c r="D8" s="244"/>
      <c r="E8" s="35"/>
      <c r="F8" s="21" t="s">
        <v>15</v>
      </c>
      <c r="G8" s="110"/>
      <c r="H8" s="112"/>
      <c r="I8" s="234"/>
      <c r="J8" s="235"/>
      <c r="K8" s="234"/>
      <c r="L8" s="235"/>
      <c r="M8" s="66"/>
      <c r="N8" s="66"/>
      <c r="O8" s="67"/>
      <c r="P8" s="42"/>
      <c r="Q8" s="43"/>
      <c r="R8" s="44"/>
      <c r="S8" s="25" t="s">
        <v>16</v>
      </c>
      <c r="U8" s="226"/>
      <c r="V8" s="227"/>
    </row>
    <row r="9" spans="1:22" s="1" customFormat="1" ht="13.15" customHeight="1" x14ac:dyDescent="0.2">
      <c r="A9" s="122"/>
      <c r="B9" s="242"/>
      <c r="C9" s="243"/>
      <c r="D9" s="244"/>
      <c r="E9" s="36"/>
      <c r="F9" s="21" t="s">
        <v>12</v>
      </c>
      <c r="G9" s="59"/>
      <c r="H9" s="143"/>
      <c r="I9" s="217"/>
      <c r="J9" s="218"/>
      <c r="K9" s="217"/>
      <c r="L9" s="218"/>
      <c r="M9" s="60"/>
      <c r="N9" s="60"/>
      <c r="O9" s="61"/>
      <c r="P9" s="42"/>
      <c r="Q9" s="43"/>
      <c r="R9" s="44"/>
      <c r="S9" s="25"/>
      <c r="T9" s="26" t="s">
        <v>17</v>
      </c>
      <c r="U9" s="210"/>
      <c r="V9" s="211"/>
    </row>
    <row r="10" spans="1:22" s="1" customFormat="1" ht="13.9" customHeight="1" thickBot="1" x14ac:dyDescent="0.25">
      <c r="A10" s="122"/>
      <c r="B10" s="245"/>
      <c r="C10" s="246"/>
      <c r="D10" s="247"/>
      <c r="E10" s="37"/>
      <c r="F10" s="22" t="s">
        <v>15</v>
      </c>
      <c r="G10" s="110"/>
      <c r="H10" s="112"/>
      <c r="I10" s="234"/>
      <c r="J10" s="235"/>
      <c r="K10" s="234"/>
      <c r="L10" s="235"/>
      <c r="M10" s="66"/>
      <c r="N10" s="66"/>
      <c r="O10" s="67"/>
      <c r="P10" s="45"/>
      <c r="Q10" s="46"/>
      <c r="R10" s="47"/>
      <c r="S10" s="115" t="s">
        <v>69</v>
      </c>
      <c r="T10" s="5"/>
      <c r="U10" s="5"/>
      <c r="V10" s="24"/>
    </row>
    <row r="11" spans="1:22" ht="21" customHeight="1" x14ac:dyDescent="0.2">
      <c r="B11" s="236" t="s">
        <v>51</v>
      </c>
      <c r="C11" s="88">
        <v>1</v>
      </c>
      <c r="D11" s="223" t="s">
        <v>30</v>
      </c>
      <c r="E11" s="224"/>
      <c r="F11" s="225"/>
      <c r="G11" s="111"/>
      <c r="H11" s="113"/>
      <c r="I11" s="231"/>
      <c r="J11" s="232"/>
      <c r="K11" s="231"/>
      <c r="L11" s="232"/>
      <c r="M11" s="113"/>
      <c r="N11" s="113"/>
      <c r="O11" s="113"/>
      <c r="P11" s="89">
        <v>1</v>
      </c>
      <c r="Q11" s="212" t="s">
        <v>18</v>
      </c>
      <c r="R11" s="213"/>
      <c r="S11" s="64" t="s">
        <v>29</v>
      </c>
      <c r="T11" s="6" t="s">
        <v>19</v>
      </c>
      <c r="U11" s="7"/>
      <c r="V11" s="12"/>
    </row>
    <row r="12" spans="1:22" ht="18" customHeight="1" x14ac:dyDescent="0.2">
      <c r="A12" s="123">
        <v>0.44500000000000001</v>
      </c>
      <c r="B12" s="237"/>
      <c r="C12" s="88">
        <v>2</v>
      </c>
      <c r="D12" s="254" t="s">
        <v>31</v>
      </c>
      <c r="E12" s="255"/>
      <c r="F12" s="119">
        <v>0.57999999999999996</v>
      </c>
      <c r="G12" s="98"/>
      <c r="H12" s="98"/>
      <c r="I12" s="259"/>
      <c r="J12" s="260"/>
      <c r="K12" s="259"/>
      <c r="L12" s="260"/>
      <c r="M12" s="98"/>
      <c r="N12" s="98"/>
      <c r="O12" s="98"/>
      <c r="P12" s="89">
        <v>2</v>
      </c>
      <c r="Q12" s="154">
        <f t="shared" ref="Q12:Q20" si="0">SUM(G12:O12)</f>
        <v>0</v>
      </c>
      <c r="R12" s="155"/>
      <c r="S12" s="105"/>
      <c r="T12" s="8" t="s">
        <v>20</v>
      </c>
      <c r="U12" s="9"/>
      <c r="V12" s="13"/>
    </row>
    <row r="13" spans="1:22" ht="18" customHeight="1" x14ac:dyDescent="0.2">
      <c r="B13" s="237"/>
      <c r="C13" s="88">
        <v>3</v>
      </c>
      <c r="D13" s="256" t="s">
        <v>71</v>
      </c>
      <c r="E13" s="257"/>
      <c r="F13" s="258"/>
      <c r="G13" s="99"/>
      <c r="H13" s="99"/>
      <c r="I13" s="156"/>
      <c r="J13" s="209"/>
      <c r="K13" s="156"/>
      <c r="L13" s="209"/>
      <c r="M13" s="98"/>
      <c r="N13" s="98"/>
      <c r="O13" s="98"/>
      <c r="P13" s="89">
        <v>3</v>
      </c>
      <c r="Q13" s="154">
        <f t="shared" si="0"/>
        <v>0</v>
      </c>
      <c r="R13" s="155">
        <f t="shared" ref="R13:R18" si="1">SUM(G13:O13)</f>
        <v>0</v>
      </c>
      <c r="S13" s="105"/>
      <c r="T13" s="28"/>
      <c r="U13" s="29"/>
      <c r="V13" s="30"/>
    </row>
    <row r="14" spans="1:22" ht="22.5" customHeight="1" x14ac:dyDescent="0.2">
      <c r="B14" s="237"/>
      <c r="C14" s="88">
        <v>4</v>
      </c>
      <c r="D14" s="248" t="s">
        <v>49</v>
      </c>
      <c r="E14" s="249"/>
      <c r="F14" s="250"/>
      <c r="G14" s="99"/>
      <c r="H14" s="99"/>
      <c r="I14" s="156"/>
      <c r="J14" s="209"/>
      <c r="K14" s="156"/>
      <c r="L14" s="209"/>
      <c r="M14" s="98"/>
      <c r="N14" s="98"/>
      <c r="O14" s="98"/>
      <c r="P14" s="89">
        <v>4</v>
      </c>
      <c r="Q14" s="154">
        <f t="shared" si="0"/>
        <v>0</v>
      </c>
      <c r="R14" s="155">
        <f t="shared" si="1"/>
        <v>0</v>
      </c>
      <c r="S14" s="105"/>
      <c r="T14" s="28"/>
      <c r="U14" s="29"/>
      <c r="V14" s="30"/>
    </row>
    <row r="15" spans="1:22" ht="21.75" customHeight="1" x14ac:dyDescent="0.2">
      <c r="B15" s="237"/>
      <c r="C15" s="88">
        <v>5</v>
      </c>
      <c r="D15" s="248" t="s">
        <v>64</v>
      </c>
      <c r="E15" s="249"/>
      <c r="F15" s="250"/>
      <c r="G15" s="99"/>
      <c r="H15" s="99"/>
      <c r="I15" s="156"/>
      <c r="J15" s="157"/>
      <c r="K15" s="156"/>
      <c r="L15" s="157"/>
      <c r="M15" s="98"/>
      <c r="N15" s="98"/>
      <c r="O15" s="98"/>
      <c r="P15" s="89">
        <v>5</v>
      </c>
      <c r="Q15" s="154">
        <f t="shared" si="0"/>
        <v>0</v>
      </c>
      <c r="R15" s="155">
        <f t="shared" si="1"/>
        <v>0</v>
      </c>
      <c r="S15" s="105"/>
      <c r="T15" s="28"/>
      <c r="U15" s="29"/>
      <c r="V15" s="30"/>
    </row>
    <row r="16" spans="1:22" ht="18" customHeight="1" x14ac:dyDescent="0.2">
      <c r="B16" s="237"/>
      <c r="C16" s="88" t="s">
        <v>67</v>
      </c>
      <c r="D16" s="248" t="s">
        <v>28</v>
      </c>
      <c r="E16" s="249"/>
      <c r="F16" s="250"/>
      <c r="G16" s="99"/>
      <c r="H16" s="99"/>
      <c r="I16" s="156"/>
      <c r="J16" s="157"/>
      <c r="K16" s="156"/>
      <c r="L16" s="157"/>
      <c r="M16" s="98"/>
      <c r="N16" s="98"/>
      <c r="O16" s="98"/>
      <c r="P16" s="89" t="s">
        <v>67</v>
      </c>
      <c r="Q16" s="154">
        <f t="shared" si="0"/>
        <v>0</v>
      </c>
      <c r="R16" s="155">
        <f t="shared" si="1"/>
        <v>0</v>
      </c>
      <c r="S16" s="105"/>
      <c r="T16" s="28"/>
      <c r="U16" s="29"/>
      <c r="V16" s="30"/>
    </row>
    <row r="17" spans="1:28" ht="18" customHeight="1" x14ac:dyDescent="0.2">
      <c r="B17" s="237"/>
      <c r="C17" s="88">
        <v>6</v>
      </c>
      <c r="D17" s="248" t="s">
        <v>48</v>
      </c>
      <c r="E17" s="249"/>
      <c r="F17" s="250"/>
      <c r="G17" s="99"/>
      <c r="H17" s="99"/>
      <c r="I17" s="156"/>
      <c r="J17" s="209"/>
      <c r="K17" s="156"/>
      <c r="L17" s="209"/>
      <c r="M17" s="98"/>
      <c r="N17" s="98"/>
      <c r="O17" s="98"/>
      <c r="P17" s="89">
        <v>6</v>
      </c>
      <c r="Q17" s="154">
        <f t="shared" si="0"/>
        <v>0</v>
      </c>
      <c r="R17" s="155">
        <f t="shared" si="1"/>
        <v>0</v>
      </c>
      <c r="S17" s="105"/>
      <c r="T17" s="28"/>
      <c r="U17" s="29"/>
      <c r="V17" s="30"/>
      <c r="X17" s="74"/>
      <c r="Y17" s="75"/>
      <c r="Z17" s="75"/>
      <c r="AA17" s="75"/>
      <c r="AB17" s="75"/>
    </row>
    <row r="18" spans="1:28" ht="18" customHeight="1" x14ac:dyDescent="0.2">
      <c r="B18" s="237"/>
      <c r="C18" s="88">
        <v>7</v>
      </c>
      <c r="D18" s="248" t="s">
        <v>95</v>
      </c>
      <c r="E18" s="249"/>
      <c r="F18" s="250"/>
      <c r="G18" s="98"/>
      <c r="H18" s="98"/>
      <c r="I18" s="156"/>
      <c r="J18" s="209"/>
      <c r="K18" s="156"/>
      <c r="L18" s="209"/>
      <c r="M18" s="98"/>
      <c r="N18" s="98"/>
      <c r="O18" s="98"/>
      <c r="P18" s="89">
        <v>7</v>
      </c>
      <c r="Q18" s="154">
        <f t="shared" si="0"/>
        <v>0</v>
      </c>
      <c r="R18" s="155">
        <f t="shared" si="1"/>
        <v>0</v>
      </c>
      <c r="S18" s="105"/>
      <c r="T18" s="28"/>
      <c r="U18" s="29"/>
      <c r="V18" s="30"/>
      <c r="X18" s="76"/>
      <c r="Y18" s="76"/>
      <c r="Z18" s="76"/>
      <c r="AA18" s="76"/>
      <c r="AB18" s="76"/>
    </row>
    <row r="19" spans="1:28" ht="24" customHeight="1" x14ac:dyDescent="0.2">
      <c r="A19" s="122" t="s">
        <v>21</v>
      </c>
      <c r="B19" s="237"/>
      <c r="C19" s="88">
        <v>8</v>
      </c>
      <c r="D19" s="151" t="s">
        <v>63</v>
      </c>
      <c r="E19" s="152"/>
      <c r="F19" s="153"/>
      <c r="G19" s="98"/>
      <c r="H19" s="98"/>
      <c r="I19" s="156"/>
      <c r="J19" s="157"/>
      <c r="K19" s="156"/>
      <c r="L19" s="157"/>
      <c r="M19" s="98"/>
      <c r="N19" s="98"/>
      <c r="O19" s="98"/>
      <c r="P19" s="89">
        <v>8</v>
      </c>
      <c r="Q19" s="154">
        <f>SUM(G19:O19)</f>
        <v>0</v>
      </c>
      <c r="R19" s="155">
        <f>SUM(G19:O19)</f>
        <v>0</v>
      </c>
      <c r="S19" s="105"/>
      <c r="T19" s="28"/>
      <c r="U19" s="29"/>
      <c r="V19" s="30"/>
      <c r="X19" s="76"/>
      <c r="Y19" s="76"/>
      <c r="Z19" s="76"/>
      <c r="AA19" s="76"/>
      <c r="AB19" s="76"/>
    </row>
    <row r="20" spans="1:28" ht="21" customHeight="1" x14ac:dyDescent="0.2">
      <c r="B20" s="238"/>
      <c r="C20" s="71">
        <v>9</v>
      </c>
      <c r="D20" s="251" t="s">
        <v>54</v>
      </c>
      <c r="E20" s="252"/>
      <c r="F20" s="253"/>
      <c r="G20" s="100"/>
      <c r="H20" s="100"/>
      <c r="I20" s="267"/>
      <c r="J20" s="268"/>
      <c r="K20" s="267"/>
      <c r="L20" s="268"/>
      <c r="M20" s="100"/>
      <c r="N20" s="100"/>
      <c r="O20" s="100"/>
      <c r="P20" s="72">
        <v>9</v>
      </c>
      <c r="Q20" s="158">
        <f t="shared" si="0"/>
        <v>0</v>
      </c>
      <c r="R20" s="159"/>
      <c r="S20" s="106"/>
      <c r="T20" s="28"/>
      <c r="U20" s="29"/>
      <c r="V20" s="30"/>
      <c r="X20" s="76"/>
      <c r="Y20" s="76"/>
      <c r="Z20" s="76"/>
      <c r="AA20" s="76"/>
      <c r="AB20" s="77"/>
    </row>
    <row r="21" spans="1:28" ht="21.75" customHeight="1" x14ac:dyDescent="0.2">
      <c r="B21" s="203" t="s">
        <v>50</v>
      </c>
      <c r="C21" s="49">
        <v>10</v>
      </c>
      <c r="D21" s="175" t="s">
        <v>65</v>
      </c>
      <c r="E21" s="176"/>
      <c r="F21" s="177"/>
      <c r="G21" s="101"/>
      <c r="H21" s="101"/>
      <c r="I21" s="160"/>
      <c r="J21" s="161"/>
      <c r="K21" s="160"/>
      <c r="L21" s="161"/>
      <c r="M21" s="102"/>
      <c r="N21" s="102"/>
      <c r="O21" s="102"/>
      <c r="P21" s="50">
        <v>10</v>
      </c>
      <c r="Q21" s="162">
        <f>SUM(G21:O21)</f>
        <v>0</v>
      </c>
      <c r="R21" s="163"/>
      <c r="S21" s="107"/>
      <c r="T21" s="28"/>
      <c r="U21" s="29"/>
      <c r="V21" s="30"/>
      <c r="X21" s="76"/>
      <c r="Y21" s="76"/>
      <c r="Z21" s="76"/>
      <c r="AA21" s="76"/>
      <c r="AB21" s="76"/>
    </row>
    <row r="22" spans="1:28" ht="22.5" customHeight="1" x14ac:dyDescent="0.2">
      <c r="B22" s="204"/>
      <c r="C22" s="49">
        <v>11</v>
      </c>
      <c r="D22" s="175" t="s">
        <v>64</v>
      </c>
      <c r="E22" s="176"/>
      <c r="F22" s="177"/>
      <c r="G22" s="101"/>
      <c r="H22" s="101"/>
      <c r="I22" s="160"/>
      <c r="J22" s="161"/>
      <c r="K22" s="160"/>
      <c r="L22" s="161"/>
      <c r="M22" s="102"/>
      <c r="N22" s="102"/>
      <c r="O22" s="102"/>
      <c r="P22" s="50">
        <v>11</v>
      </c>
      <c r="Q22" s="162">
        <f t="shared" ref="Q22:Q27" si="2">SUM(G22:O22)</f>
        <v>0</v>
      </c>
      <c r="R22" s="163"/>
      <c r="S22" s="107"/>
      <c r="T22" s="28"/>
      <c r="U22" s="29"/>
      <c r="V22" s="30"/>
      <c r="X22" s="78"/>
      <c r="Y22" s="78"/>
      <c r="Z22" s="78"/>
      <c r="AA22" s="78"/>
      <c r="AB22" s="79"/>
    </row>
    <row r="23" spans="1:28" ht="18" customHeight="1" x14ac:dyDescent="0.2">
      <c r="B23" s="204"/>
      <c r="C23" s="49" t="s">
        <v>74</v>
      </c>
      <c r="D23" s="206" t="s">
        <v>28</v>
      </c>
      <c r="E23" s="207"/>
      <c r="F23" s="208"/>
      <c r="G23" s="101"/>
      <c r="H23" s="101"/>
      <c r="I23" s="160"/>
      <c r="J23" s="161"/>
      <c r="K23" s="160"/>
      <c r="L23" s="161"/>
      <c r="M23" s="102"/>
      <c r="N23" s="102"/>
      <c r="O23" s="102"/>
      <c r="P23" s="50" t="s">
        <v>74</v>
      </c>
      <c r="Q23" s="162">
        <f t="shared" si="2"/>
        <v>0</v>
      </c>
      <c r="R23" s="163"/>
      <c r="S23" s="107"/>
      <c r="T23" s="28"/>
      <c r="U23" s="29"/>
      <c r="V23" s="30"/>
      <c r="X23" s="78"/>
      <c r="Y23" s="78"/>
      <c r="Z23" s="78"/>
      <c r="AA23" s="78"/>
      <c r="AB23" s="78"/>
    </row>
    <row r="24" spans="1:28" ht="18" customHeight="1" x14ac:dyDescent="0.2">
      <c r="B24" s="204"/>
      <c r="C24" s="49">
        <v>12</v>
      </c>
      <c r="D24" s="206" t="s">
        <v>48</v>
      </c>
      <c r="E24" s="219"/>
      <c r="F24" s="220"/>
      <c r="G24" s="103"/>
      <c r="H24" s="103"/>
      <c r="I24" s="160"/>
      <c r="J24" s="161"/>
      <c r="K24" s="160"/>
      <c r="L24" s="161"/>
      <c r="M24" s="102"/>
      <c r="N24" s="102"/>
      <c r="O24" s="102"/>
      <c r="P24" s="50">
        <v>12</v>
      </c>
      <c r="Q24" s="162">
        <f t="shared" si="2"/>
        <v>0</v>
      </c>
      <c r="R24" s="163"/>
      <c r="S24" s="107"/>
      <c r="T24" s="28"/>
      <c r="U24" s="29"/>
      <c r="V24" s="30"/>
      <c r="X24" s="78"/>
      <c r="Y24" s="78"/>
      <c r="Z24" s="78"/>
      <c r="AA24" s="78"/>
      <c r="AB24" s="79"/>
    </row>
    <row r="25" spans="1:28" ht="18" customHeight="1" x14ac:dyDescent="0.2">
      <c r="B25" s="204"/>
      <c r="C25" s="49">
        <v>13</v>
      </c>
      <c r="D25" s="206" t="s">
        <v>95</v>
      </c>
      <c r="E25" s="221"/>
      <c r="F25" s="222"/>
      <c r="G25" s="102"/>
      <c r="H25" s="102"/>
      <c r="I25" s="160"/>
      <c r="J25" s="161"/>
      <c r="K25" s="160"/>
      <c r="L25" s="161"/>
      <c r="M25" s="102"/>
      <c r="N25" s="102"/>
      <c r="O25" s="102"/>
      <c r="P25" s="50">
        <v>13</v>
      </c>
      <c r="Q25" s="162">
        <f t="shared" si="2"/>
        <v>0</v>
      </c>
      <c r="R25" s="163"/>
      <c r="S25" s="107"/>
      <c r="T25" s="28"/>
      <c r="U25" s="29"/>
      <c r="V25" s="30"/>
      <c r="X25" s="76"/>
      <c r="Y25" s="76"/>
      <c r="Z25" s="76"/>
      <c r="AA25" s="76"/>
      <c r="AB25" s="76"/>
    </row>
    <row r="26" spans="1:28" ht="22.5" customHeight="1" x14ac:dyDescent="0.2">
      <c r="B26" s="204"/>
      <c r="C26" s="116">
        <v>14</v>
      </c>
      <c r="D26" s="175" t="s">
        <v>63</v>
      </c>
      <c r="E26" s="176"/>
      <c r="F26" s="177"/>
      <c r="G26" s="101"/>
      <c r="H26" s="101"/>
      <c r="I26" s="160"/>
      <c r="J26" s="161"/>
      <c r="K26" s="160"/>
      <c r="L26" s="161"/>
      <c r="M26" s="101"/>
      <c r="N26" s="101"/>
      <c r="O26" s="101"/>
      <c r="P26" s="117">
        <v>14</v>
      </c>
      <c r="Q26" s="171">
        <f>SUM(G26:O26)</f>
        <v>0</v>
      </c>
      <c r="R26" s="172">
        <f>SUM(G26:O26)</f>
        <v>0</v>
      </c>
      <c r="S26" s="118"/>
      <c r="T26" s="28"/>
      <c r="U26" s="29"/>
      <c r="V26" s="30"/>
      <c r="X26" s="73"/>
      <c r="Y26" s="73"/>
      <c r="Z26" s="73"/>
      <c r="AA26" s="73"/>
      <c r="AB26" s="73"/>
    </row>
    <row r="27" spans="1:28" ht="21" customHeight="1" thickBot="1" x14ac:dyDescent="0.25">
      <c r="B27" s="205"/>
      <c r="C27" s="90">
        <v>15</v>
      </c>
      <c r="D27" s="214" t="s">
        <v>56</v>
      </c>
      <c r="E27" s="215"/>
      <c r="F27" s="216"/>
      <c r="G27" s="104">
        <f>SUM(G21:G26)</f>
        <v>0</v>
      </c>
      <c r="H27" s="104">
        <f>SUM(H21:H26)</f>
        <v>0</v>
      </c>
      <c r="I27" s="173">
        <f>SUM(I21:J26)</f>
        <v>0</v>
      </c>
      <c r="J27" s="174"/>
      <c r="K27" s="173">
        <f>SUM(K21:L26)</f>
        <v>0</v>
      </c>
      <c r="L27" s="174"/>
      <c r="M27" s="104">
        <f>SUM(M21:M26)</f>
        <v>0</v>
      </c>
      <c r="N27" s="104">
        <f>SUM(N21:N26)</f>
        <v>0</v>
      </c>
      <c r="O27" s="104">
        <f>SUM(O21:O26)</f>
        <v>0</v>
      </c>
      <c r="P27" s="91">
        <v>15</v>
      </c>
      <c r="Q27" s="261">
        <f t="shared" si="2"/>
        <v>0</v>
      </c>
      <c r="R27" s="262"/>
      <c r="S27" s="108"/>
      <c r="T27" s="28"/>
      <c r="U27" s="29"/>
      <c r="V27" s="30"/>
      <c r="X27" s="73"/>
      <c r="Y27" s="73"/>
      <c r="Z27" s="73"/>
      <c r="AA27" s="73"/>
      <c r="AB27" s="73"/>
    </row>
    <row r="28" spans="1:28" s="1" customFormat="1" ht="22.5" customHeight="1" thickBot="1" x14ac:dyDescent="0.25">
      <c r="A28" s="109" t="s">
        <v>22</v>
      </c>
      <c r="B28" s="180" t="s">
        <v>62</v>
      </c>
      <c r="C28" s="181"/>
      <c r="D28" s="181"/>
      <c r="E28" s="181"/>
      <c r="F28" s="182"/>
      <c r="G28" s="183"/>
      <c r="H28" s="184"/>
      <c r="I28" s="184"/>
      <c r="J28" s="184"/>
      <c r="K28" s="184"/>
      <c r="L28" s="184"/>
      <c r="M28" s="184"/>
      <c r="N28" s="184"/>
      <c r="O28" s="184"/>
      <c r="P28" s="184"/>
      <c r="Q28" s="184"/>
      <c r="R28" s="185"/>
      <c r="S28" s="126">
        <f>S20+S27</f>
        <v>0</v>
      </c>
      <c r="T28" s="10"/>
      <c r="U28" s="11"/>
      <c r="V28" s="14"/>
      <c r="X28" s="23"/>
      <c r="Y28" s="23"/>
      <c r="Z28" s="23"/>
      <c r="AA28" s="23"/>
      <c r="AB28" s="23"/>
    </row>
    <row r="29" spans="1:28" ht="5.0999999999999996" customHeight="1" thickBot="1" x14ac:dyDescent="0.25">
      <c r="B29" s="4"/>
      <c r="C29" s="4"/>
      <c r="D29" s="4"/>
      <c r="E29" s="4"/>
      <c r="F29" s="4"/>
      <c r="G29" s="4"/>
      <c r="H29" s="4"/>
      <c r="I29" s="73"/>
      <c r="J29" s="4"/>
      <c r="K29" s="4"/>
      <c r="L29" s="4"/>
      <c r="M29" s="4"/>
      <c r="N29" s="4"/>
      <c r="O29" s="4"/>
      <c r="P29" s="73"/>
      <c r="Q29" s="73"/>
      <c r="R29" s="73"/>
      <c r="S29" s="73"/>
      <c r="T29" s="73"/>
      <c r="U29" s="73"/>
      <c r="V29" s="87"/>
      <c r="X29" s="73"/>
      <c r="Y29" s="73"/>
      <c r="Z29" s="73"/>
      <c r="AA29" s="73"/>
      <c r="AB29" s="73"/>
    </row>
    <row r="30" spans="1:28" ht="21.95" customHeight="1" thickBot="1" x14ac:dyDescent="0.25">
      <c r="B30" s="93" t="s">
        <v>23</v>
      </c>
      <c r="C30" s="93" t="s">
        <v>60</v>
      </c>
      <c r="D30" s="148" t="s">
        <v>24</v>
      </c>
      <c r="E30" s="149"/>
      <c r="F30" s="149"/>
      <c r="G30" s="149"/>
      <c r="H30" s="150"/>
      <c r="I30" s="86"/>
      <c r="J30" s="80" t="s">
        <v>23</v>
      </c>
      <c r="K30" s="16" t="s">
        <v>60</v>
      </c>
      <c r="L30" s="293" t="s">
        <v>24</v>
      </c>
      <c r="M30" s="294"/>
      <c r="N30" s="294"/>
      <c r="O30" s="294"/>
      <c r="P30" s="295"/>
      <c r="Q30" s="85"/>
      <c r="R30" s="188" t="s">
        <v>25</v>
      </c>
      <c r="S30" s="188"/>
      <c r="T30" s="188"/>
      <c r="U30" s="188"/>
      <c r="V30" s="189"/>
    </row>
    <row r="31" spans="1:28" s="48" customFormat="1" ht="13.15" customHeight="1" x14ac:dyDescent="0.2">
      <c r="A31" s="124"/>
      <c r="B31" s="94"/>
      <c r="C31" s="95"/>
      <c r="D31" s="186"/>
      <c r="E31" s="187"/>
      <c r="F31" s="187"/>
      <c r="G31" s="187"/>
      <c r="H31" s="187"/>
      <c r="I31" s="82"/>
      <c r="J31" s="69"/>
      <c r="K31" s="81"/>
      <c r="L31" s="192"/>
      <c r="M31" s="193"/>
      <c r="N31" s="193"/>
      <c r="O31" s="193"/>
      <c r="P31" s="194"/>
      <c r="Q31" s="83"/>
      <c r="R31" s="263" t="s">
        <v>55</v>
      </c>
      <c r="S31" s="263"/>
      <c r="T31" s="263"/>
      <c r="U31" s="264"/>
      <c r="V31" s="178">
        <f>Q27</f>
        <v>0</v>
      </c>
    </row>
    <row r="32" spans="1:28" s="48" customFormat="1" ht="12.75" customHeight="1" thickBot="1" x14ac:dyDescent="0.25">
      <c r="A32" s="124"/>
      <c r="B32" s="94"/>
      <c r="C32" s="95"/>
      <c r="D32" s="169"/>
      <c r="E32" s="170"/>
      <c r="F32" s="170"/>
      <c r="G32" s="170"/>
      <c r="H32" s="170"/>
      <c r="I32" s="82"/>
      <c r="J32" s="69"/>
      <c r="K32" s="62"/>
      <c r="L32" s="164"/>
      <c r="M32" s="165"/>
      <c r="N32" s="165"/>
      <c r="O32" s="165"/>
      <c r="P32" s="166"/>
      <c r="Q32" s="83"/>
      <c r="R32" s="265"/>
      <c r="S32" s="265"/>
      <c r="T32" s="265"/>
      <c r="U32" s="266"/>
      <c r="V32" s="179"/>
    </row>
    <row r="33" spans="1:24" s="48" customFormat="1" ht="13.35" customHeight="1" x14ac:dyDescent="0.2">
      <c r="A33" s="124"/>
      <c r="B33" s="94"/>
      <c r="C33" s="95"/>
      <c r="D33" s="296"/>
      <c r="E33" s="297"/>
      <c r="F33" s="297"/>
      <c r="G33" s="297"/>
      <c r="H33" s="297"/>
      <c r="I33" s="82"/>
      <c r="J33" s="69"/>
      <c r="K33" s="62"/>
      <c r="L33" s="164"/>
      <c r="M33" s="165"/>
      <c r="N33" s="165"/>
      <c r="O33" s="165"/>
      <c r="P33" s="166"/>
      <c r="Q33" s="84"/>
      <c r="R33" s="275" t="s">
        <v>57</v>
      </c>
      <c r="S33" s="275"/>
      <c r="T33" s="275"/>
      <c r="U33" s="276"/>
      <c r="V33" s="190">
        <f>Q20</f>
        <v>0</v>
      </c>
    </row>
    <row r="34" spans="1:24" s="48" customFormat="1" ht="13.35" customHeight="1" thickBot="1" x14ac:dyDescent="0.25">
      <c r="A34" s="124"/>
      <c r="B34" s="94"/>
      <c r="C34" s="95"/>
      <c r="D34" s="169"/>
      <c r="E34" s="170"/>
      <c r="F34" s="170"/>
      <c r="G34" s="170"/>
      <c r="H34" s="170"/>
      <c r="I34" s="82"/>
      <c r="J34" s="69"/>
      <c r="K34" s="62"/>
      <c r="L34" s="164"/>
      <c r="M34" s="165"/>
      <c r="N34" s="165"/>
      <c r="O34" s="165"/>
      <c r="P34" s="166"/>
      <c r="Q34" s="83"/>
      <c r="R34" s="277"/>
      <c r="S34" s="277"/>
      <c r="T34" s="277"/>
      <c r="U34" s="278"/>
      <c r="V34" s="191"/>
    </row>
    <row r="35" spans="1:24" s="48" customFormat="1" ht="12.75" customHeight="1" x14ac:dyDescent="0.2">
      <c r="A35" s="124"/>
      <c r="B35" s="94"/>
      <c r="C35" s="95"/>
      <c r="D35" s="169"/>
      <c r="E35" s="170"/>
      <c r="F35" s="170"/>
      <c r="G35" s="170"/>
      <c r="H35" s="170"/>
      <c r="I35" s="82"/>
      <c r="J35" s="69"/>
      <c r="K35" s="62"/>
      <c r="L35" s="164"/>
      <c r="M35" s="165"/>
      <c r="N35" s="165"/>
      <c r="O35" s="165"/>
      <c r="P35" s="166"/>
      <c r="Q35" s="83"/>
      <c r="R35" s="281" t="s">
        <v>59</v>
      </c>
      <c r="S35" s="282"/>
      <c r="T35" s="282"/>
      <c r="U35" s="283"/>
      <c r="V35" s="178">
        <f>V33-U9</f>
        <v>0</v>
      </c>
    </row>
    <row r="36" spans="1:24" s="48" customFormat="1" ht="13.5" customHeight="1" thickBot="1" x14ac:dyDescent="0.25">
      <c r="A36" s="124"/>
      <c r="B36" s="94"/>
      <c r="C36" s="95"/>
      <c r="D36" s="169"/>
      <c r="E36" s="170"/>
      <c r="F36" s="170"/>
      <c r="G36" s="170"/>
      <c r="H36" s="170"/>
      <c r="I36" s="82"/>
      <c r="J36" s="69"/>
      <c r="K36" s="62"/>
      <c r="L36" s="164"/>
      <c r="M36" s="165"/>
      <c r="N36" s="165"/>
      <c r="O36" s="165"/>
      <c r="P36" s="166"/>
      <c r="Q36" s="83"/>
      <c r="R36" s="284"/>
      <c r="S36" s="284"/>
      <c r="T36" s="284"/>
      <c r="U36" s="285"/>
      <c r="V36" s="179"/>
    </row>
    <row r="37" spans="1:24" s="48" customFormat="1" ht="12.75" customHeight="1" x14ac:dyDescent="0.2">
      <c r="A37" s="124"/>
      <c r="B37" s="94"/>
      <c r="C37" s="95"/>
      <c r="D37" s="169"/>
      <c r="E37" s="170"/>
      <c r="F37" s="170"/>
      <c r="G37" s="170"/>
      <c r="H37" s="170"/>
      <c r="I37" s="82"/>
      <c r="J37" s="69"/>
      <c r="K37" s="62"/>
      <c r="L37" s="164"/>
      <c r="M37" s="165"/>
      <c r="N37" s="165"/>
      <c r="O37" s="165"/>
      <c r="P37" s="166"/>
      <c r="Q37" s="83"/>
      <c r="R37" s="286" t="s">
        <v>93</v>
      </c>
      <c r="S37" s="263"/>
      <c r="T37" s="263"/>
      <c r="U37" s="264"/>
      <c r="V37" s="279">
        <f>V31+V33</f>
        <v>0</v>
      </c>
      <c r="X37" s="68"/>
    </row>
    <row r="38" spans="1:24" s="48" customFormat="1" ht="13.9" customHeight="1" thickBot="1" x14ac:dyDescent="0.25">
      <c r="A38" s="124"/>
      <c r="B38" s="96"/>
      <c r="C38" s="97"/>
      <c r="D38" s="167"/>
      <c r="E38" s="168"/>
      <c r="F38" s="168"/>
      <c r="G38" s="168"/>
      <c r="H38" s="168"/>
      <c r="I38" s="82"/>
      <c r="J38" s="70"/>
      <c r="K38" s="63"/>
      <c r="L38" s="272"/>
      <c r="M38" s="273"/>
      <c r="N38" s="273"/>
      <c r="O38" s="273"/>
      <c r="P38" s="274"/>
      <c r="Q38" s="83"/>
      <c r="R38" s="265"/>
      <c r="S38" s="265"/>
      <c r="T38" s="265"/>
      <c r="U38" s="266"/>
      <c r="V38" s="280"/>
    </row>
    <row r="39" spans="1:24" ht="5.0999999999999996" customHeight="1" thickBot="1" x14ac:dyDescent="0.25">
      <c r="B39" s="4"/>
      <c r="C39" s="4"/>
      <c r="D39" s="4"/>
      <c r="E39" s="4"/>
      <c r="F39" s="4"/>
      <c r="G39" s="4"/>
      <c r="H39" s="4"/>
      <c r="I39" s="4"/>
      <c r="J39" s="4"/>
      <c r="K39" s="4"/>
      <c r="L39" s="4"/>
      <c r="M39" s="4"/>
      <c r="N39" s="4"/>
      <c r="O39" s="4"/>
      <c r="P39" s="4"/>
      <c r="Q39" s="4"/>
      <c r="R39" s="4"/>
      <c r="S39" s="4"/>
      <c r="T39" s="4"/>
      <c r="U39" s="4"/>
      <c r="V39" s="87"/>
    </row>
    <row r="40" spans="1:24" ht="20.45" customHeight="1" x14ac:dyDescent="0.2">
      <c r="B40" s="287" t="s">
        <v>61</v>
      </c>
      <c r="C40" s="288"/>
      <c r="D40" s="289"/>
      <c r="E40" s="144"/>
      <c r="F40" s="145"/>
      <c r="G40" s="145"/>
      <c r="H40" s="146"/>
      <c r="I40" s="144"/>
      <c r="J40" s="145"/>
      <c r="K40" s="145"/>
      <c r="L40" s="145"/>
      <c r="M40" s="145"/>
      <c r="N40" s="146"/>
      <c r="O40" s="144"/>
      <c r="P40" s="145"/>
      <c r="Q40" s="145"/>
      <c r="R40" s="146"/>
      <c r="S40" s="144"/>
      <c r="T40" s="145"/>
      <c r="U40" s="145"/>
      <c r="V40" s="146"/>
    </row>
    <row r="41" spans="1:24" s="18" customFormat="1" ht="12" thickBot="1" x14ac:dyDescent="0.25">
      <c r="A41" s="122"/>
      <c r="B41" s="290"/>
      <c r="C41" s="291"/>
      <c r="D41" s="292"/>
      <c r="E41" s="269" t="s">
        <v>26</v>
      </c>
      <c r="F41" s="270"/>
      <c r="G41" s="270"/>
      <c r="H41" s="271"/>
      <c r="I41" s="269" t="s">
        <v>94</v>
      </c>
      <c r="J41" s="270"/>
      <c r="K41" s="270"/>
      <c r="L41" s="270"/>
      <c r="M41" s="270"/>
      <c r="N41" s="271"/>
      <c r="O41" s="269" t="s">
        <v>68</v>
      </c>
      <c r="P41" s="270"/>
      <c r="Q41" s="270"/>
      <c r="R41" s="271"/>
      <c r="S41" s="269" t="s">
        <v>27</v>
      </c>
      <c r="T41" s="270"/>
      <c r="U41" s="270"/>
      <c r="V41" s="271"/>
    </row>
  </sheetData>
  <mergeCells count="129">
    <mergeCell ref="B40:D41"/>
    <mergeCell ref="K26:L26"/>
    <mergeCell ref="L30:P30"/>
    <mergeCell ref="E41:H41"/>
    <mergeCell ref="I41:N41"/>
    <mergeCell ref="O41:R41"/>
    <mergeCell ref="D32:H32"/>
    <mergeCell ref="D33:H33"/>
    <mergeCell ref="D34:H34"/>
    <mergeCell ref="S41:V41"/>
    <mergeCell ref="L37:P37"/>
    <mergeCell ref="L38:P38"/>
    <mergeCell ref="R33:U34"/>
    <mergeCell ref="L35:P35"/>
    <mergeCell ref="L36:P36"/>
    <mergeCell ref="V35:V36"/>
    <mergeCell ref="V37:V38"/>
    <mergeCell ref="R35:U36"/>
    <mergeCell ref="R37:U38"/>
    <mergeCell ref="K13:L13"/>
    <mergeCell ref="I13:J13"/>
    <mergeCell ref="K22:L22"/>
    <mergeCell ref="K23:L23"/>
    <mergeCell ref="K20:L20"/>
    <mergeCell ref="K21:L21"/>
    <mergeCell ref="I6:J6"/>
    <mergeCell ref="I7:J7"/>
    <mergeCell ref="I8:J8"/>
    <mergeCell ref="K9:L9"/>
    <mergeCell ref="K10:L10"/>
    <mergeCell ref="I10:J10"/>
    <mergeCell ref="K12:L12"/>
    <mergeCell ref="B11:B20"/>
    <mergeCell ref="B6:D10"/>
    <mergeCell ref="D17:F17"/>
    <mergeCell ref="D18:F18"/>
    <mergeCell ref="D20:F20"/>
    <mergeCell ref="D15:F15"/>
    <mergeCell ref="D16:F16"/>
    <mergeCell ref="D12:E12"/>
    <mergeCell ref="D13:F13"/>
    <mergeCell ref="D14:F14"/>
    <mergeCell ref="I9:J9"/>
    <mergeCell ref="D26:F26"/>
    <mergeCell ref="D24:F24"/>
    <mergeCell ref="D25:F25"/>
    <mergeCell ref="Q17:R17"/>
    <mergeCell ref="Q15:R15"/>
    <mergeCell ref="D11:F11"/>
    <mergeCell ref="U8:V8"/>
    <mergeCell ref="U4:V4"/>
    <mergeCell ref="I5:J5"/>
    <mergeCell ref="K11:L11"/>
    <mergeCell ref="I11:J11"/>
    <mergeCell ref="K5:L5"/>
    <mergeCell ref="K6:L6"/>
    <mergeCell ref="K7:L7"/>
    <mergeCell ref="K8:L8"/>
    <mergeCell ref="I12:J12"/>
    <mergeCell ref="I14:J14"/>
    <mergeCell ref="I17:J17"/>
    <mergeCell ref="I18:J18"/>
    <mergeCell ref="I20:J20"/>
    <mergeCell ref="K14:L14"/>
    <mergeCell ref="I25:J25"/>
    <mergeCell ref="I26:J26"/>
    <mergeCell ref="U3:V3"/>
    <mergeCell ref="U5:V5"/>
    <mergeCell ref="U6:V6"/>
    <mergeCell ref="U7:V7"/>
    <mergeCell ref="B21:B27"/>
    <mergeCell ref="I21:J21"/>
    <mergeCell ref="I22:J22"/>
    <mergeCell ref="I23:J23"/>
    <mergeCell ref="D23:F23"/>
    <mergeCell ref="D22:F22"/>
    <mergeCell ref="Q16:R16"/>
    <mergeCell ref="Q18:R18"/>
    <mergeCell ref="Q13:R13"/>
    <mergeCell ref="Q14:R14"/>
    <mergeCell ref="I15:J15"/>
    <mergeCell ref="K15:L15"/>
    <mergeCell ref="K16:L16"/>
    <mergeCell ref="I16:J16"/>
    <mergeCell ref="K17:L17"/>
    <mergeCell ref="K18:L18"/>
    <mergeCell ref="U9:V9"/>
    <mergeCell ref="Q12:R12"/>
    <mergeCell ref="Q11:R11"/>
    <mergeCell ref="D27:F27"/>
    <mergeCell ref="K25:L25"/>
    <mergeCell ref="K27:L27"/>
    <mergeCell ref="D37:H37"/>
    <mergeCell ref="D21:F21"/>
    <mergeCell ref="V31:V32"/>
    <mergeCell ref="L33:P33"/>
    <mergeCell ref="L34:P34"/>
    <mergeCell ref="B28:F28"/>
    <mergeCell ref="G28:R28"/>
    <mergeCell ref="D31:H31"/>
    <mergeCell ref="R30:V30"/>
    <mergeCell ref="V33:V34"/>
    <mergeCell ref="L31:P31"/>
    <mergeCell ref="Q27:R27"/>
    <mergeCell ref="R31:U32"/>
    <mergeCell ref="S40:V40"/>
    <mergeCell ref="C4:H4"/>
    <mergeCell ref="D30:H30"/>
    <mergeCell ref="D19:F19"/>
    <mergeCell ref="Q19:R19"/>
    <mergeCell ref="I19:J19"/>
    <mergeCell ref="K19:L19"/>
    <mergeCell ref="E40:H40"/>
    <mergeCell ref="I40:N40"/>
    <mergeCell ref="O40:R40"/>
    <mergeCell ref="Q20:R20"/>
    <mergeCell ref="I24:J24"/>
    <mergeCell ref="Q21:R21"/>
    <mergeCell ref="Q22:R22"/>
    <mergeCell ref="Q23:R23"/>
    <mergeCell ref="Q24:R24"/>
    <mergeCell ref="K24:L24"/>
    <mergeCell ref="L32:P32"/>
    <mergeCell ref="D38:H38"/>
    <mergeCell ref="D35:H35"/>
    <mergeCell ref="D36:H36"/>
    <mergeCell ref="Q25:R25"/>
    <mergeCell ref="Q26:R26"/>
    <mergeCell ref="I27:J27"/>
  </mergeCells>
  <phoneticPr fontId="12" type="noConversion"/>
  <printOptions horizontalCentered="1"/>
  <pageMargins left="0.3" right="0.3" top="0.3" bottom="0.34" header="0" footer="0.15"/>
  <pageSetup scale="86" orientation="landscape" horizontalDpi="4294967292" r:id="rId1"/>
  <headerFooter alignWithMargins="0">
    <oddFooter>&amp;C&amp;"Arial Narrow,Regular"&amp;8Azimuth Corporation</oddFooter>
  </headerFooter>
  <ignoredErrors>
    <ignoredError sqref="Q26:R26 Q21:Q22 Q24:Q25 Q13:Q15 Q17:Q19"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41"/>
  <sheetViews>
    <sheetView showGridLines="0" showZeros="0" zoomScale="90" zoomScaleNormal="100" workbookViewId="0">
      <selection activeCell="B1" sqref="B1"/>
    </sheetView>
  </sheetViews>
  <sheetFormatPr defaultRowHeight="12.75" x14ac:dyDescent="0.2"/>
  <cols>
    <col min="1" max="1" width="3.28515625" style="122" customWidth="1"/>
    <col min="2" max="2" width="6.7109375" style="73" customWidth="1"/>
    <col min="3" max="3" width="4.5703125" style="73" customWidth="1"/>
    <col min="4" max="4" width="3.7109375" style="73" customWidth="1"/>
    <col min="5" max="5" width="6.5703125" style="73" customWidth="1"/>
    <col min="6" max="6" width="8.85546875" style="73" customWidth="1"/>
    <col min="7" max="7" width="9.85546875" bestFit="1" customWidth="1"/>
    <col min="8" max="8" width="9.7109375" customWidth="1"/>
    <col min="9" max="9" width="2.7109375" customWidth="1"/>
    <col min="10" max="10" width="6.7109375" customWidth="1"/>
    <col min="11" max="11" width="4.7109375" customWidth="1"/>
    <col min="12" max="12" width="4.85546875" customWidth="1"/>
    <col min="13" max="13" width="9.5703125" customWidth="1"/>
    <col min="14" max="15" width="9.42578125" customWidth="1"/>
    <col min="16" max="16" width="3.7109375" customWidth="1"/>
    <col min="17" max="17" width="1.5703125" customWidth="1"/>
    <col min="18" max="18" width="8.28515625" customWidth="1"/>
    <col min="19" max="19" width="10.28515625" customWidth="1"/>
    <col min="20" max="20" width="9" customWidth="1"/>
    <col min="21" max="21" width="4.7109375" customWidth="1"/>
    <col min="22" max="22" width="11.28515625" customWidth="1"/>
  </cols>
  <sheetData>
    <row r="1" spans="1:22" ht="20.25" customHeight="1" x14ac:dyDescent="0.3">
      <c r="A1" s="120"/>
      <c r="B1" s="2" t="s">
        <v>0</v>
      </c>
      <c r="C1" s="3"/>
      <c r="D1" s="3"/>
      <c r="E1" s="3"/>
      <c r="F1" s="3"/>
      <c r="G1" s="3"/>
      <c r="H1" s="3"/>
      <c r="I1" s="3"/>
      <c r="J1" s="3"/>
      <c r="K1" s="19"/>
      <c r="L1" s="19"/>
      <c r="M1" s="3"/>
      <c r="N1" s="3"/>
      <c r="O1" s="3"/>
      <c r="P1" s="3"/>
      <c r="Q1" s="3"/>
      <c r="R1" s="3"/>
      <c r="S1" s="3"/>
      <c r="T1" s="3"/>
      <c r="U1" s="3"/>
      <c r="V1" s="20"/>
    </row>
    <row r="2" spans="1:22" s="38" customFormat="1" ht="11.25" x14ac:dyDescent="0.2">
      <c r="A2" s="121"/>
      <c r="B2" s="53"/>
      <c r="C2" s="51"/>
      <c r="D2" s="51"/>
      <c r="E2" s="51"/>
      <c r="F2" s="51"/>
      <c r="G2" s="51"/>
      <c r="H2" s="51"/>
      <c r="I2" s="51"/>
      <c r="J2" s="51"/>
      <c r="K2" s="51"/>
      <c r="L2" s="51"/>
      <c r="M2" s="52"/>
      <c r="N2" s="52"/>
      <c r="O2" s="52"/>
      <c r="P2" s="52"/>
      <c r="Q2" s="52"/>
      <c r="R2" s="52"/>
      <c r="S2" s="56"/>
      <c r="T2" s="56"/>
      <c r="U2" s="54"/>
      <c r="V2" s="55"/>
    </row>
    <row r="3" spans="1:22" ht="12" customHeight="1" x14ac:dyDescent="0.2">
      <c r="A3" s="109" t="s">
        <v>1</v>
      </c>
      <c r="B3" s="17"/>
      <c r="C3" s="23"/>
      <c r="D3" s="23"/>
      <c r="E3" s="23"/>
      <c r="F3" s="23"/>
      <c r="G3" s="23"/>
      <c r="H3" s="23"/>
      <c r="I3" s="23"/>
      <c r="J3" s="23"/>
      <c r="K3" s="23"/>
      <c r="L3" s="23"/>
      <c r="M3" s="1"/>
      <c r="N3" s="1"/>
      <c r="O3" s="1"/>
      <c r="P3" s="1"/>
      <c r="Q3" s="1"/>
      <c r="R3" s="1"/>
      <c r="S3" s="25"/>
      <c r="T3" s="1"/>
      <c r="U3" s="195"/>
      <c r="V3" s="196"/>
    </row>
    <row r="4" spans="1:22" ht="18" customHeight="1" x14ac:dyDescent="0.2">
      <c r="B4" s="125" t="s">
        <v>2</v>
      </c>
      <c r="C4" s="313"/>
      <c r="D4" s="314"/>
      <c r="E4" s="314"/>
      <c r="F4" s="314"/>
      <c r="G4" s="314"/>
      <c r="H4" s="314"/>
      <c r="I4" s="1"/>
      <c r="J4" s="1"/>
      <c r="K4" s="27"/>
      <c r="L4" s="27"/>
      <c r="M4" s="1"/>
      <c r="N4" s="1"/>
      <c r="O4" s="1"/>
      <c r="P4" s="1"/>
      <c r="Q4" s="1"/>
      <c r="R4" s="1"/>
      <c r="S4" s="25" t="s">
        <v>3</v>
      </c>
      <c r="T4" s="1"/>
      <c r="U4" s="228"/>
      <c r="V4" s="229"/>
    </row>
    <row r="5" spans="1:22" ht="12" customHeight="1" thickBot="1" x14ac:dyDescent="0.25">
      <c r="B5" s="17"/>
      <c r="C5" s="23"/>
      <c r="D5" s="23"/>
      <c r="E5" s="23"/>
      <c r="F5" s="23"/>
      <c r="G5" s="15" t="s">
        <v>4</v>
      </c>
      <c r="H5" s="15" t="s">
        <v>5</v>
      </c>
      <c r="I5" s="230" t="s">
        <v>6</v>
      </c>
      <c r="J5" s="230"/>
      <c r="K5" s="230" t="s">
        <v>7</v>
      </c>
      <c r="L5" s="230"/>
      <c r="M5" s="15" t="s">
        <v>8</v>
      </c>
      <c r="N5" s="15" t="s">
        <v>9</v>
      </c>
      <c r="O5" s="15" t="s">
        <v>10</v>
      </c>
      <c r="P5" s="1"/>
      <c r="Q5" s="1"/>
      <c r="R5" s="1"/>
      <c r="S5" s="25"/>
      <c r="T5" s="1"/>
      <c r="U5" s="197"/>
      <c r="V5" s="198"/>
    </row>
    <row r="6" spans="1:22" s="1" customFormat="1" ht="13.9" customHeight="1" thickBot="1" x14ac:dyDescent="0.25">
      <c r="A6" s="122"/>
      <c r="B6" s="239" t="s">
        <v>52</v>
      </c>
      <c r="C6" s="240"/>
      <c r="D6" s="241"/>
      <c r="E6" s="31" t="s">
        <v>11</v>
      </c>
      <c r="F6" s="32"/>
      <c r="G6" s="57"/>
      <c r="H6" s="58"/>
      <c r="I6" s="233"/>
      <c r="J6" s="233"/>
      <c r="K6" s="233"/>
      <c r="L6" s="233"/>
      <c r="M6" s="58"/>
      <c r="N6" s="58"/>
      <c r="O6" s="92"/>
      <c r="P6" s="39"/>
      <c r="Q6" s="40"/>
      <c r="R6" s="41"/>
      <c r="S6" s="25" t="s">
        <v>13</v>
      </c>
      <c r="U6" s="199"/>
      <c r="V6" s="200"/>
    </row>
    <row r="7" spans="1:22" s="1" customFormat="1" ht="13.15" customHeight="1" x14ac:dyDescent="0.2">
      <c r="A7" s="122"/>
      <c r="B7" s="242"/>
      <c r="C7" s="243"/>
      <c r="D7" s="244"/>
      <c r="E7" s="33"/>
      <c r="F7" s="34" t="s">
        <v>12</v>
      </c>
      <c r="G7" s="59"/>
      <c r="H7" s="60"/>
      <c r="I7" s="217"/>
      <c r="J7" s="218"/>
      <c r="K7" s="217"/>
      <c r="L7" s="218"/>
      <c r="M7" s="60"/>
      <c r="N7" s="60"/>
      <c r="O7" s="61"/>
      <c r="P7" s="42"/>
      <c r="Q7" s="43"/>
      <c r="R7" s="44"/>
      <c r="S7" s="25"/>
      <c r="U7" s="201"/>
      <c r="V7" s="202"/>
    </row>
    <row r="8" spans="1:22" s="1" customFormat="1" ht="13.9" customHeight="1" thickBot="1" x14ac:dyDescent="0.25">
      <c r="A8" s="122" t="s">
        <v>14</v>
      </c>
      <c r="B8" s="242"/>
      <c r="C8" s="243"/>
      <c r="D8" s="244"/>
      <c r="E8" s="35"/>
      <c r="F8" s="21" t="s">
        <v>15</v>
      </c>
      <c r="G8" s="110"/>
      <c r="H8" s="112"/>
      <c r="I8" s="234"/>
      <c r="J8" s="235"/>
      <c r="K8" s="234"/>
      <c r="L8" s="235"/>
      <c r="M8" s="66"/>
      <c r="N8" s="66"/>
      <c r="O8" s="67"/>
      <c r="P8" s="42"/>
      <c r="Q8" s="43"/>
      <c r="R8" s="44"/>
      <c r="S8" s="25" t="s">
        <v>16</v>
      </c>
      <c r="U8" s="226" t="s">
        <v>66</v>
      </c>
      <c r="V8" s="227"/>
    </row>
    <row r="9" spans="1:22" s="1" customFormat="1" ht="13.15" customHeight="1" x14ac:dyDescent="0.2">
      <c r="A9" s="122"/>
      <c r="B9" s="242"/>
      <c r="C9" s="243"/>
      <c r="D9" s="244"/>
      <c r="E9" s="36"/>
      <c r="F9" s="21" t="s">
        <v>12</v>
      </c>
      <c r="G9" s="59"/>
      <c r="H9" s="60"/>
      <c r="I9" s="217"/>
      <c r="J9" s="218"/>
      <c r="K9" s="217"/>
      <c r="L9" s="218"/>
      <c r="M9" s="60"/>
      <c r="N9" s="60"/>
      <c r="O9" s="61"/>
      <c r="P9" s="42"/>
      <c r="Q9" s="43"/>
      <c r="R9" s="44"/>
      <c r="S9" s="25"/>
      <c r="T9" s="26" t="s">
        <v>17</v>
      </c>
      <c r="U9" s="210">
        <v>0</v>
      </c>
      <c r="V9" s="211"/>
    </row>
    <row r="10" spans="1:22" s="1" customFormat="1" ht="13.9" customHeight="1" thickBot="1" x14ac:dyDescent="0.25">
      <c r="A10" s="122"/>
      <c r="B10" s="245"/>
      <c r="C10" s="246"/>
      <c r="D10" s="247"/>
      <c r="E10" s="37"/>
      <c r="F10" s="22" t="s">
        <v>15</v>
      </c>
      <c r="G10" s="110"/>
      <c r="H10" s="112"/>
      <c r="I10" s="234"/>
      <c r="J10" s="235"/>
      <c r="K10" s="234"/>
      <c r="L10" s="235"/>
      <c r="M10" s="66"/>
      <c r="N10" s="66"/>
      <c r="O10" s="67"/>
      <c r="P10" s="45"/>
      <c r="Q10" s="46"/>
      <c r="R10" s="47"/>
      <c r="S10" s="115" t="s">
        <v>91</v>
      </c>
      <c r="T10" s="5"/>
      <c r="U10" s="5"/>
      <c r="V10" s="24"/>
    </row>
    <row r="11" spans="1:22" ht="21" customHeight="1" x14ac:dyDescent="0.2">
      <c r="B11" s="236" t="s">
        <v>51</v>
      </c>
      <c r="C11" s="88">
        <v>1</v>
      </c>
      <c r="D11" s="223" t="s">
        <v>30</v>
      </c>
      <c r="E11" s="224"/>
      <c r="F11" s="225"/>
      <c r="G11" s="128"/>
      <c r="H11" s="128"/>
      <c r="I11" s="311"/>
      <c r="J11" s="312"/>
      <c r="K11" s="311"/>
      <c r="L11" s="312"/>
      <c r="M11" s="128"/>
      <c r="N11" s="128"/>
      <c r="O11" s="128"/>
      <c r="P11" s="89">
        <v>1</v>
      </c>
      <c r="Q11" s="212" t="s">
        <v>18</v>
      </c>
      <c r="R11" s="213"/>
      <c r="S11" s="64" t="s">
        <v>29</v>
      </c>
      <c r="T11" s="6" t="s">
        <v>19</v>
      </c>
      <c r="U11" s="7"/>
      <c r="V11" s="12"/>
    </row>
    <row r="12" spans="1:22" ht="18" customHeight="1" x14ac:dyDescent="0.2">
      <c r="A12" s="123">
        <v>0.44500000000000001</v>
      </c>
      <c r="B12" s="237"/>
      <c r="C12" s="88">
        <v>2</v>
      </c>
      <c r="D12" s="254" t="s">
        <v>31</v>
      </c>
      <c r="E12" s="255"/>
      <c r="F12" s="119">
        <v>0.57499999999999996</v>
      </c>
      <c r="G12" s="129">
        <f>G11*$F$12</f>
        <v>0</v>
      </c>
      <c r="H12" s="129">
        <f>H11*$F$12</f>
        <v>0</v>
      </c>
      <c r="I12" s="154">
        <f>I11*F12</f>
        <v>0</v>
      </c>
      <c r="J12" s="304"/>
      <c r="K12" s="154">
        <f>K11*F12</f>
        <v>0</v>
      </c>
      <c r="L12" s="304"/>
      <c r="M12" s="129">
        <f>M11*$F$12</f>
        <v>0</v>
      </c>
      <c r="N12" s="129">
        <f>N11*$F$12</f>
        <v>0</v>
      </c>
      <c r="O12" s="129">
        <f>O11*$F$12</f>
        <v>0</v>
      </c>
      <c r="P12" s="89">
        <v>2</v>
      </c>
      <c r="Q12" s="154">
        <f t="shared" ref="Q12:Q20" si="0">SUM(G12:O12)</f>
        <v>0</v>
      </c>
      <c r="R12" s="155"/>
      <c r="S12" s="134">
        <f>Q12+'Expense Report Page 1'!Q12</f>
        <v>0</v>
      </c>
      <c r="T12" s="8" t="s">
        <v>20</v>
      </c>
      <c r="U12" s="9"/>
      <c r="V12" s="13"/>
    </row>
    <row r="13" spans="1:22" ht="18" customHeight="1" x14ac:dyDescent="0.2">
      <c r="B13" s="237"/>
      <c r="C13" s="88">
        <v>3</v>
      </c>
      <c r="D13" s="256" t="s">
        <v>71</v>
      </c>
      <c r="E13" s="257"/>
      <c r="F13" s="258"/>
      <c r="G13" s="130"/>
      <c r="H13" s="130"/>
      <c r="I13" s="154"/>
      <c r="J13" s="308"/>
      <c r="K13" s="154"/>
      <c r="L13" s="308"/>
      <c r="M13" s="129"/>
      <c r="N13" s="129"/>
      <c r="O13" s="129"/>
      <c r="P13" s="89">
        <v>3</v>
      </c>
      <c r="Q13" s="154">
        <f t="shared" si="0"/>
        <v>0</v>
      </c>
      <c r="R13" s="155">
        <f t="shared" ref="R13:R18" si="1">SUM(G13:O13)</f>
        <v>0</v>
      </c>
      <c r="S13" s="134">
        <f>Q13+'Expense Report Page 1'!Q13</f>
        <v>0</v>
      </c>
      <c r="T13" s="28"/>
      <c r="U13" s="29"/>
      <c r="V13" s="30"/>
    </row>
    <row r="14" spans="1:22" ht="22.5" customHeight="1" x14ac:dyDescent="0.2">
      <c r="B14" s="237"/>
      <c r="C14" s="88">
        <v>4</v>
      </c>
      <c r="D14" s="248" t="s">
        <v>49</v>
      </c>
      <c r="E14" s="249"/>
      <c r="F14" s="250"/>
      <c r="G14" s="130"/>
      <c r="H14" s="130"/>
      <c r="I14" s="154"/>
      <c r="J14" s="308"/>
      <c r="K14" s="154"/>
      <c r="L14" s="308"/>
      <c r="M14" s="129"/>
      <c r="N14" s="129"/>
      <c r="O14" s="129"/>
      <c r="P14" s="89">
        <v>4</v>
      </c>
      <c r="Q14" s="154">
        <f t="shared" si="0"/>
        <v>0</v>
      </c>
      <c r="R14" s="155">
        <f t="shared" si="1"/>
        <v>0</v>
      </c>
      <c r="S14" s="134">
        <f>Q14+'Expense Report Page 1'!Q14</f>
        <v>0</v>
      </c>
      <c r="T14" s="28"/>
      <c r="U14" s="29"/>
      <c r="V14" s="30"/>
    </row>
    <row r="15" spans="1:22" ht="21.75" customHeight="1" x14ac:dyDescent="0.2">
      <c r="B15" s="237"/>
      <c r="C15" s="88">
        <v>5</v>
      </c>
      <c r="D15" s="248" t="s">
        <v>64</v>
      </c>
      <c r="E15" s="249"/>
      <c r="F15" s="250"/>
      <c r="G15" s="130"/>
      <c r="H15" s="130"/>
      <c r="I15" s="154"/>
      <c r="J15" s="304"/>
      <c r="K15" s="154"/>
      <c r="L15" s="304"/>
      <c r="M15" s="129"/>
      <c r="N15" s="129"/>
      <c r="O15" s="129"/>
      <c r="P15" s="89">
        <v>5</v>
      </c>
      <c r="Q15" s="154">
        <f t="shared" si="0"/>
        <v>0</v>
      </c>
      <c r="R15" s="155">
        <f t="shared" si="1"/>
        <v>0</v>
      </c>
      <c r="S15" s="134">
        <f>Q15+'Expense Report Page 1'!Q15</f>
        <v>0</v>
      </c>
      <c r="T15" s="28"/>
      <c r="U15" s="29"/>
      <c r="V15" s="30"/>
    </row>
    <row r="16" spans="1:22" ht="18" customHeight="1" x14ac:dyDescent="0.2">
      <c r="B16" s="237"/>
      <c r="C16" s="88" t="s">
        <v>67</v>
      </c>
      <c r="D16" s="248" t="s">
        <v>28</v>
      </c>
      <c r="E16" s="249"/>
      <c r="F16" s="250"/>
      <c r="G16" s="130"/>
      <c r="H16" s="130"/>
      <c r="I16" s="154"/>
      <c r="J16" s="304"/>
      <c r="K16" s="154"/>
      <c r="L16" s="304"/>
      <c r="M16" s="129"/>
      <c r="N16" s="129"/>
      <c r="O16" s="129"/>
      <c r="P16" s="89" t="s">
        <v>67</v>
      </c>
      <c r="Q16" s="154">
        <f t="shared" si="0"/>
        <v>0</v>
      </c>
      <c r="R16" s="155">
        <f t="shared" si="1"/>
        <v>0</v>
      </c>
      <c r="S16" s="134">
        <f>Q16+'Expense Report Page 1'!Q16</f>
        <v>0</v>
      </c>
      <c r="T16" s="28"/>
      <c r="U16" s="29"/>
      <c r="V16" s="30"/>
    </row>
    <row r="17" spans="1:28" ht="18" customHeight="1" x14ac:dyDescent="0.2">
      <c r="B17" s="237"/>
      <c r="C17" s="88">
        <v>6</v>
      </c>
      <c r="D17" s="248" t="s">
        <v>48</v>
      </c>
      <c r="E17" s="249"/>
      <c r="F17" s="250"/>
      <c r="G17" s="130"/>
      <c r="H17" s="130"/>
      <c r="I17" s="154"/>
      <c r="J17" s="308"/>
      <c r="K17" s="154"/>
      <c r="L17" s="308"/>
      <c r="M17" s="129"/>
      <c r="N17" s="129"/>
      <c r="O17" s="129"/>
      <c r="P17" s="89">
        <v>6</v>
      </c>
      <c r="Q17" s="154">
        <f t="shared" si="0"/>
        <v>0</v>
      </c>
      <c r="R17" s="155">
        <f t="shared" si="1"/>
        <v>0</v>
      </c>
      <c r="S17" s="134">
        <f>Q17+'Expense Report Page 1'!Q17</f>
        <v>0</v>
      </c>
      <c r="T17" s="28"/>
      <c r="U17" s="29"/>
      <c r="V17" s="30"/>
      <c r="X17" s="74"/>
      <c r="Y17" s="75"/>
      <c r="Z17" s="75"/>
      <c r="AA17" s="75"/>
      <c r="AB17" s="75"/>
    </row>
    <row r="18" spans="1:28" ht="18" customHeight="1" x14ac:dyDescent="0.2">
      <c r="B18" s="237"/>
      <c r="C18" s="88">
        <v>7</v>
      </c>
      <c r="D18" s="248" t="s">
        <v>53</v>
      </c>
      <c r="E18" s="249"/>
      <c r="F18" s="250"/>
      <c r="G18" s="129"/>
      <c r="H18" s="129"/>
      <c r="I18" s="154"/>
      <c r="J18" s="308"/>
      <c r="K18" s="154"/>
      <c r="L18" s="308"/>
      <c r="M18" s="129"/>
      <c r="N18" s="129"/>
      <c r="O18" s="129"/>
      <c r="P18" s="89">
        <v>7</v>
      </c>
      <c r="Q18" s="154">
        <f t="shared" si="0"/>
        <v>0</v>
      </c>
      <c r="R18" s="155">
        <f t="shared" si="1"/>
        <v>0</v>
      </c>
      <c r="S18" s="134">
        <f>Q18+'Expense Report Page 1'!Q18</f>
        <v>0</v>
      </c>
      <c r="T18" s="28"/>
      <c r="U18" s="29"/>
      <c r="V18" s="30"/>
      <c r="X18" s="76"/>
      <c r="Y18" s="76"/>
      <c r="Z18" s="76"/>
      <c r="AA18" s="76"/>
      <c r="AB18" s="76"/>
    </row>
    <row r="19" spans="1:28" ht="22.5" customHeight="1" x14ac:dyDescent="0.2">
      <c r="A19" s="122" t="s">
        <v>21</v>
      </c>
      <c r="B19" s="237"/>
      <c r="C19" s="88">
        <v>8</v>
      </c>
      <c r="D19" s="151" t="s">
        <v>63</v>
      </c>
      <c r="E19" s="152"/>
      <c r="F19" s="153"/>
      <c r="G19" s="129"/>
      <c r="H19" s="129"/>
      <c r="I19" s="154"/>
      <c r="J19" s="304"/>
      <c r="K19" s="154"/>
      <c r="L19" s="304"/>
      <c r="M19" s="129"/>
      <c r="N19" s="129"/>
      <c r="O19" s="129"/>
      <c r="P19" s="89">
        <v>8</v>
      </c>
      <c r="Q19" s="154"/>
      <c r="R19" s="310"/>
      <c r="S19" s="134">
        <f>Q19+'Expense Report Page 1'!Q19</f>
        <v>0</v>
      </c>
      <c r="T19" s="28"/>
      <c r="U19" s="29"/>
      <c r="V19" s="30"/>
      <c r="X19" s="76"/>
      <c r="Y19" s="76"/>
      <c r="Z19" s="76"/>
      <c r="AA19" s="76"/>
      <c r="AB19" s="76"/>
    </row>
    <row r="20" spans="1:28" ht="21" customHeight="1" x14ac:dyDescent="0.2">
      <c r="B20" s="238"/>
      <c r="C20" s="71">
        <v>9</v>
      </c>
      <c r="D20" s="251" t="s">
        <v>54</v>
      </c>
      <c r="E20" s="252"/>
      <c r="F20" s="253"/>
      <c r="G20" s="131">
        <f>SUM(G12:G19)</f>
        <v>0</v>
      </c>
      <c r="H20" s="131">
        <f>SUM(H12:H19)</f>
        <v>0</v>
      </c>
      <c r="I20" s="158">
        <f>SUM(I12:J19)</f>
        <v>0</v>
      </c>
      <c r="J20" s="309"/>
      <c r="K20" s="158">
        <f>SUM(K12:K19)</f>
        <v>0</v>
      </c>
      <c r="L20" s="309"/>
      <c r="M20" s="131">
        <f>SUM(M12:M19)</f>
        <v>0</v>
      </c>
      <c r="N20" s="131">
        <f>SUM(N12:N19)</f>
        <v>0</v>
      </c>
      <c r="O20" s="131">
        <f>SUM(O12:O19)</f>
        <v>0</v>
      </c>
      <c r="P20" s="72">
        <v>9</v>
      </c>
      <c r="Q20" s="158">
        <f t="shared" si="0"/>
        <v>0</v>
      </c>
      <c r="R20" s="159"/>
      <c r="S20" s="135">
        <f>SUM(S12:S19)</f>
        <v>0</v>
      </c>
      <c r="T20" s="28"/>
      <c r="U20" s="29"/>
      <c r="V20" s="30"/>
      <c r="X20" s="76"/>
      <c r="Y20" s="76"/>
      <c r="Z20" s="76"/>
      <c r="AA20" s="76"/>
      <c r="AB20" s="77"/>
    </row>
    <row r="21" spans="1:28" ht="21.75" customHeight="1" x14ac:dyDescent="0.2">
      <c r="B21" s="203" t="s">
        <v>50</v>
      </c>
      <c r="C21" s="49">
        <v>10</v>
      </c>
      <c r="D21" s="175" t="s">
        <v>65</v>
      </c>
      <c r="E21" s="176"/>
      <c r="F21" s="177"/>
      <c r="G21" s="132"/>
      <c r="H21" s="132"/>
      <c r="I21" s="171"/>
      <c r="J21" s="306"/>
      <c r="K21" s="171"/>
      <c r="L21" s="306"/>
      <c r="M21" s="127"/>
      <c r="N21" s="127"/>
      <c r="O21" s="127"/>
      <c r="P21" s="50">
        <v>10</v>
      </c>
      <c r="Q21" s="162">
        <f>SUM(G21:O21)</f>
        <v>0</v>
      </c>
      <c r="R21" s="163"/>
      <c r="S21" s="136">
        <f>Q21+'Expense Report Page 1'!Q21</f>
        <v>0</v>
      </c>
      <c r="T21" s="28"/>
      <c r="U21" s="29"/>
      <c r="V21" s="30"/>
      <c r="X21" s="76"/>
      <c r="Y21" s="76"/>
      <c r="Z21" s="76"/>
      <c r="AA21" s="76"/>
      <c r="AB21" s="76"/>
    </row>
    <row r="22" spans="1:28" ht="22.5" customHeight="1" x14ac:dyDescent="0.2">
      <c r="B22" s="204"/>
      <c r="C22" s="49">
        <v>11</v>
      </c>
      <c r="D22" s="175" t="s">
        <v>64</v>
      </c>
      <c r="E22" s="176"/>
      <c r="F22" s="177"/>
      <c r="G22" s="132"/>
      <c r="H22" s="132"/>
      <c r="I22" s="171"/>
      <c r="J22" s="306"/>
      <c r="K22" s="171"/>
      <c r="L22" s="306"/>
      <c r="M22" s="127"/>
      <c r="N22" s="127"/>
      <c r="O22" s="127"/>
      <c r="P22" s="50">
        <v>11</v>
      </c>
      <c r="Q22" s="162">
        <f t="shared" ref="Q22:Q27" si="2">SUM(G22:O22)</f>
        <v>0</v>
      </c>
      <c r="R22" s="163"/>
      <c r="S22" s="136">
        <f>Q22+'Expense Report Page 1'!Q22</f>
        <v>0</v>
      </c>
      <c r="T22" s="28"/>
      <c r="U22" s="29"/>
      <c r="V22" s="30"/>
      <c r="X22" s="78"/>
      <c r="Y22" s="78"/>
      <c r="Z22" s="78"/>
      <c r="AA22" s="78"/>
      <c r="AB22" s="79"/>
    </row>
    <row r="23" spans="1:28" ht="18" customHeight="1" x14ac:dyDescent="0.2">
      <c r="B23" s="204"/>
      <c r="C23" s="49" t="s">
        <v>74</v>
      </c>
      <c r="D23" s="206" t="s">
        <v>28</v>
      </c>
      <c r="E23" s="207"/>
      <c r="F23" s="208"/>
      <c r="G23" s="132"/>
      <c r="H23" s="132"/>
      <c r="I23" s="171"/>
      <c r="J23" s="306"/>
      <c r="K23" s="171"/>
      <c r="L23" s="306"/>
      <c r="M23" s="127"/>
      <c r="N23" s="127"/>
      <c r="O23" s="127"/>
      <c r="P23" s="50" t="s">
        <v>74</v>
      </c>
      <c r="Q23" s="162">
        <f t="shared" si="2"/>
        <v>0</v>
      </c>
      <c r="R23" s="163"/>
      <c r="S23" s="136">
        <f>Q23+'Expense Report Page 1'!Q23</f>
        <v>0</v>
      </c>
      <c r="T23" s="28"/>
      <c r="U23" s="29"/>
      <c r="V23" s="30"/>
      <c r="X23" s="78"/>
      <c r="Y23" s="78"/>
      <c r="Z23" s="78"/>
      <c r="AA23" s="78"/>
      <c r="AB23" s="78"/>
    </row>
    <row r="24" spans="1:28" ht="18" customHeight="1" x14ac:dyDescent="0.2">
      <c r="B24" s="204"/>
      <c r="C24" s="49">
        <v>12</v>
      </c>
      <c r="D24" s="206" t="s">
        <v>48</v>
      </c>
      <c r="E24" s="219"/>
      <c r="F24" s="220"/>
      <c r="G24" s="127"/>
      <c r="H24" s="127"/>
      <c r="I24" s="171"/>
      <c r="J24" s="306"/>
      <c r="K24" s="171"/>
      <c r="L24" s="306"/>
      <c r="M24" s="127"/>
      <c r="N24" s="127"/>
      <c r="O24" s="127"/>
      <c r="P24" s="50">
        <v>12</v>
      </c>
      <c r="Q24" s="162">
        <f t="shared" si="2"/>
        <v>0</v>
      </c>
      <c r="R24" s="163"/>
      <c r="S24" s="136">
        <f>Q24+'Expense Report Page 1'!Q24</f>
        <v>0</v>
      </c>
      <c r="T24" s="28"/>
      <c r="U24" s="29"/>
      <c r="V24" s="30"/>
      <c r="X24" s="78"/>
      <c r="Y24" s="78"/>
      <c r="Z24" s="78"/>
      <c r="AA24" s="78"/>
      <c r="AB24" s="79"/>
    </row>
    <row r="25" spans="1:28" ht="18" customHeight="1" x14ac:dyDescent="0.2">
      <c r="B25" s="204"/>
      <c r="C25" s="49">
        <v>13</v>
      </c>
      <c r="D25" s="206" t="s">
        <v>53</v>
      </c>
      <c r="E25" s="221"/>
      <c r="F25" s="222"/>
      <c r="G25" s="127"/>
      <c r="H25" s="127"/>
      <c r="I25" s="171"/>
      <c r="J25" s="306"/>
      <c r="K25" s="171"/>
      <c r="L25" s="306"/>
      <c r="M25" s="127"/>
      <c r="N25" s="127"/>
      <c r="O25" s="127"/>
      <c r="P25" s="50">
        <v>13</v>
      </c>
      <c r="Q25" s="162">
        <f t="shared" si="2"/>
        <v>0</v>
      </c>
      <c r="R25" s="163"/>
      <c r="S25" s="136">
        <f>Q25+'Expense Report Page 1'!Q25</f>
        <v>0</v>
      </c>
      <c r="T25" s="28"/>
      <c r="U25" s="29"/>
      <c r="V25" s="30"/>
      <c r="X25" s="76"/>
      <c r="Y25" s="76"/>
      <c r="Z25" s="76"/>
      <c r="AA25" s="76"/>
      <c r="AB25" s="76"/>
    </row>
    <row r="26" spans="1:28" ht="22.5" customHeight="1" x14ac:dyDescent="0.2">
      <c r="B26" s="204"/>
      <c r="C26" s="116">
        <v>14</v>
      </c>
      <c r="D26" s="175" t="s">
        <v>63</v>
      </c>
      <c r="E26" s="176"/>
      <c r="F26" s="177"/>
      <c r="G26" s="132"/>
      <c r="H26" s="132"/>
      <c r="I26" s="171"/>
      <c r="J26" s="306"/>
      <c r="K26" s="171"/>
      <c r="L26" s="306"/>
      <c r="M26" s="132"/>
      <c r="N26" s="132"/>
      <c r="O26" s="132"/>
      <c r="P26" s="117">
        <v>14</v>
      </c>
      <c r="Q26" s="171">
        <f>SUM(G26:O26)</f>
        <v>0</v>
      </c>
      <c r="R26" s="172">
        <f>SUM(G26:O26)</f>
        <v>0</v>
      </c>
      <c r="S26" s="136">
        <f>Q26+'Expense Report Page 1'!Q26</f>
        <v>0</v>
      </c>
      <c r="T26" s="28"/>
      <c r="U26" s="29"/>
      <c r="V26" s="30"/>
      <c r="X26" s="73"/>
      <c r="Y26" s="73"/>
      <c r="Z26" s="73"/>
      <c r="AA26" s="73"/>
      <c r="AB26" s="73"/>
    </row>
    <row r="27" spans="1:28" ht="21" customHeight="1" thickBot="1" x14ac:dyDescent="0.25">
      <c r="B27" s="205"/>
      <c r="C27" s="90">
        <v>15</v>
      </c>
      <c r="D27" s="214" t="s">
        <v>56</v>
      </c>
      <c r="E27" s="215"/>
      <c r="F27" s="216"/>
      <c r="G27" s="133">
        <f>SUM(G21:G26)</f>
        <v>0</v>
      </c>
      <c r="H27" s="133">
        <f>SUM(H21:H26)</f>
        <v>0</v>
      </c>
      <c r="I27" s="261">
        <f>SUM(I21:J26)</f>
        <v>0</v>
      </c>
      <c r="J27" s="307"/>
      <c r="K27" s="261">
        <f>SUM(K21:L26)</f>
        <v>0</v>
      </c>
      <c r="L27" s="307"/>
      <c r="M27" s="133">
        <f>SUM(M21:M26)</f>
        <v>0</v>
      </c>
      <c r="N27" s="133">
        <f>SUM(N21:N26)</f>
        <v>0</v>
      </c>
      <c r="O27" s="133">
        <f>SUM(O21:O26)</f>
        <v>0</v>
      </c>
      <c r="P27" s="91">
        <v>15</v>
      </c>
      <c r="Q27" s="261">
        <f t="shared" si="2"/>
        <v>0</v>
      </c>
      <c r="R27" s="262"/>
      <c r="S27" s="141">
        <f>SUM(S21:S26)</f>
        <v>0</v>
      </c>
      <c r="T27" s="28"/>
      <c r="U27" s="29"/>
      <c r="V27" s="30"/>
      <c r="X27" s="73"/>
      <c r="Y27" s="73"/>
      <c r="Z27" s="73"/>
      <c r="AA27" s="73"/>
      <c r="AB27" s="73"/>
    </row>
    <row r="28" spans="1:28" s="1" customFormat="1" ht="22.5" customHeight="1" thickBot="1" x14ac:dyDescent="0.25">
      <c r="A28" s="109" t="s">
        <v>22</v>
      </c>
      <c r="B28" s="180" t="s">
        <v>62</v>
      </c>
      <c r="C28" s="181"/>
      <c r="D28" s="181"/>
      <c r="E28" s="181"/>
      <c r="F28" s="182"/>
      <c r="G28" s="183"/>
      <c r="H28" s="184"/>
      <c r="I28" s="184"/>
      <c r="J28" s="184"/>
      <c r="K28" s="184"/>
      <c r="L28" s="184"/>
      <c r="M28" s="184"/>
      <c r="N28" s="184"/>
      <c r="O28" s="184"/>
      <c r="P28" s="184"/>
      <c r="Q28" s="184"/>
      <c r="R28" s="185"/>
      <c r="S28" s="140">
        <f>S20+S27</f>
        <v>0</v>
      </c>
      <c r="T28" s="298" t="s">
        <v>58</v>
      </c>
      <c r="U28" s="299"/>
      <c r="V28" s="300"/>
      <c r="X28" s="23"/>
      <c r="Y28" s="23"/>
      <c r="Z28" s="23"/>
      <c r="AA28" s="23"/>
      <c r="AB28" s="23"/>
    </row>
    <row r="29" spans="1:28" ht="5.0999999999999996" customHeight="1" thickBot="1" x14ac:dyDescent="0.25">
      <c r="B29" s="4"/>
      <c r="C29" s="4"/>
      <c r="D29" s="4"/>
      <c r="E29" s="4"/>
      <c r="F29" s="4"/>
      <c r="G29" s="4"/>
      <c r="H29" s="4"/>
      <c r="I29" s="73"/>
      <c r="J29" s="4"/>
      <c r="K29" s="4"/>
      <c r="L29" s="4"/>
      <c r="M29" s="4"/>
      <c r="N29" s="4"/>
      <c r="O29" s="4"/>
      <c r="P29" s="73"/>
      <c r="Q29" s="73"/>
      <c r="R29" s="73"/>
      <c r="S29" s="73"/>
      <c r="T29" s="73"/>
      <c r="U29" s="73"/>
      <c r="V29" s="87"/>
      <c r="X29" s="73"/>
      <c r="Y29" s="73"/>
      <c r="Z29" s="73"/>
      <c r="AA29" s="73"/>
      <c r="AB29" s="73"/>
    </row>
    <row r="30" spans="1:28" ht="21.95" customHeight="1" thickBot="1" x14ac:dyDescent="0.25">
      <c r="B30" s="93" t="s">
        <v>23</v>
      </c>
      <c r="C30" s="93" t="s">
        <v>60</v>
      </c>
      <c r="D30" s="148" t="s">
        <v>24</v>
      </c>
      <c r="E30" s="149"/>
      <c r="F30" s="149"/>
      <c r="G30" s="149"/>
      <c r="H30" s="150"/>
      <c r="I30" s="86"/>
      <c r="J30" s="80" t="s">
        <v>23</v>
      </c>
      <c r="K30" s="16" t="s">
        <v>60</v>
      </c>
      <c r="L30" s="293" t="s">
        <v>24</v>
      </c>
      <c r="M30" s="294"/>
      <c r="N30" s="294"/>
      <c r="O30" s="294"/>
      <c r="P30" s="295"/>
      <c r="Q30" s="85"/>
      <c r="R30" s="188" t="s">
        <v>25</v>
      </c>
      <c r="S30" s="188"/>
      <c r="T30" s="188"/>
      <c r="U30" s="188"/>
      <c r="V30" s="189"/>
    </row>
    <row r="31" spans="1:28" s="48" customFormat="1" ht="13.15" customHeight="1" x14ac:dyDescent="0.2">
      <c r="A31" s="124"/>
      <c r="B31" s="94"/>
      <c r="C31" s="95"/>
      <c r="D31" s="186"/>
      <c r="E31" s="187"/>
      <c r="F31" s="187"/>
      <c r="G31" s="187"/>
      <c r="H31" s="187"/>
      <c r="I31" s="82"/>
      <c r="J31" s="69"/>
      <c r="K31" s="81"/>
      <c r="L31" s="192"/>
      <c r="M31" s="305"/>
      <c r="N31" s="305"/>
      <c r="O31" s="305"/>
      <c r="P31" s="305"/>
      <c r="Q31" s="83"/>
      <c r="R31" s="263" t="s">
        <v>55</v>
      </c>
      <c r="S31" s="263"/>
      <c r="T31" s="263"/>
      <c r="U31" s="264"/>
      <c r="V31" s="178">
        <f>Q27</f>
        <v>0</v>
      </c>
    </row>
    <row r="32" spans="1:28" s="48" customFormat="1" ht="12.75" customHeight="1" thickBot="1" x14ac:dyDescent="0.25">
      <c r="A32" s="124"/>
      <c r="B32" s="94"/>
      <c r="C32" s="95"/>
      <c r="D32" s="169"/>
      <c r="E32" s="170"/>
      <c r="F32" s="170"/>
      <c r="G32" s="170"/>
      <c r="H32" s="170"/>
      <c r="I32" s="82"/>
      <c r="J32" s="69"/>
      <c r="K32" s="62"/>
      <c r="L32" s="164"/>
      <c r="M32" s="303"/>
      <c r="N32" s="303"/>
      <c r="O32" s="303"/>
      <c r="P32" s="303"/>
      <c r="Q32" s="83"/>
      <c r="R32" s="265"/>
      <c r="S32" s="265"/>
      <c r="T32" s="265"/>
      <c r="U32" s="266"/>
      <c r="V32" s="179"/>
    </row>
    <row r="33" spans="1:24" s="48" customFormat="1" ht="13.35" customHeight="1" x14ac:dyDescent="0.2">
      <c r="A33" s="124"/>
      <c r="B33" s="94"/>
      <c r="C33" s="95"/>
      <c r="D33" s="296"/>
      <c r="E33" s="297"/>
      <c r="F33" s="297"/>
      <c r="G33" s="297"/>
      <c r="H33" s="297"/>
      <c r="I33" s="82"/>
      <c r="J33" s="69"/>
      <c r="K33" s="62"/>
      <c r="L33" s="164"/>
      <c r="M33" s="303"/>
      <c r="N33" s="303"/>
      <c r="O33" s="303"/>
      <c r="P33" s="303"/>
      <c r="Q33" s="84"/>
      <c r="R33" s="275" t="s">
        <v>57</v>
      </c>
      <c r="S33" s="275"/>
      <c r="T33" s="275"/>
      <c r="U33" s="276"/>
      <c r="V33" s="190">
        <f>Q20</f>
        <v>0</v>
      </c>
    </row>
    <row r="34" spans="1:24" s="48" customFormat="1" ht="13.35" customHeight="1" thickBot="1" x14ac:dyDescent="0.25">
      <c r="A34" s="124"/>
      <c r="B34" s="94"/>
      <c r="C34" s="95"/>
      <c r="D34" s="169"/>
      <c r="E34" s="170"/>
      <c r="F34" s="170"/>
      <c r="G34" s="170"/>
      <c r="H34" s="170"/>
      <c r="I34" s="82"/>
      <c r="J34" s="69"/>
      <c r="K34" s="62"/>
      <c r="L34" s="164"/>
      <c r="M34" s="303"/>
      <c r="N34" s="303"/>
      <c r="O34" s="303"/>
      <c r="P34" s="303"/>
      <c r="Q34" s="83"/>
      <c r="R34" s="277"/>
      <c r="S34" s="277"/>
      <c r="T34" s="277"/>
      <c r="U34" s="278"/>
      <c r="V34" s="191"/>
    </row>
    <row r="35" spans="1:24" s="48" customFormat="1" ht="12" x14ac:dyDescent="0.2">
      <c r="A35" s="124"/>
      <c r="B35" s="94"/>
      <c r="C35" s="95"/>
      <c r="D35" s="169"/>
      <c r="E35" s="170"/>
      <c r="F35" s="170"/>
      <c r="G35" s="170"/>
      <c r="H35" s="170"/>
      <c r="I35" s="82"/>
      <c r="J35" s="69"/>
      <c r="K35" s="62"/>
      <c r="L35" s="164"/>
      <c r="M35" s="303"/>
      <c r="N35" s="303"/>
      <c r="O35" s="303"/>
      <c r="P35" s="303"/>
      <c r="Q35" s="83"/>
      <c r="R35" s="281" t="s">
        <v>59</v>
      </c>
      <c r="S35" s="282"/>
      <c r="T35" s="282"/>
      <c r="U35" s="283"/>
      <c r="V35" s="178">
        <f>V33-U9</f>
        <v>0</v>
      </c>
    </row>
    <row r="36" spans="1:24" s="48" customFormat="1" thickBot="1" x14ac:dyDescent="0.25">
      <c r="A36" s="124"/>
      <c r="B36" s="94"/>
      <c r="C36" s="95"/>
      <c r="D36" s="169"/>
      <c r="E36" s="170"/>
      <c r="F36" s="170"/>
      <c r="G36" s="170"/>
      <c r="H36" s="170"/>
      <c r="I36" s="82"/>
      <c r="J36" s="69"/>
      <c r="K36" s="62"/>
      <c r="L36" s="164"/>
      <c r="M36" s="303"/>
      <c r="N36" s="303"/>
      <c r="O36" s="303"/>
      <c r="P36" s="303"/>
      <c r="Q36" s="83"/>
      <c r="R36" s="284"/>
      <c r="S36" s="284"/>
      <c r="T36" s="284"/>
      <c r="U36" s="285"/>
      <c r="V36" s="179"/>
    </row>
    <row r="37" spans="1:24" s="48" customFormat="1" ht="12" x14ac:dyDescent="0.2">
      <c r="A37" s="124"/>
      <c r="B37" s="94"/>
      <c r="C37" s="95"/>
      <c r="D37" s="169"/>
      <c r="E37" s="170"/>
      <c r="F37" s="170"/>
      <c r="G37" s="170"/>
      <c r="H37" s="170"/>
      <c r="I37" s="82"/>
      <c r="J37" s="69"/>
      <c r="K37" s="62"/>
      <c r="L37" s="164"/>
      <c r="M37" s="303"/>
      <c r="N37" s="303"/>
      <c r="O37" s="303"/>
      <c r="P37" s="303"/>
      <c r="Q37" s="83"/>
      <c r="R37" s="286" t="s">
        <v>93</v>
      </c>
      <c r="S37" s="263"/>
      <c r="T37" s="263"/>
      <c r="U37" s="264"/>
      <c r="V37" s="279">
        <f>V31+V33</f>
        <v>0</v>
      </c>
      <c r="X37" s="68"/>
    </row>
    <row r="38" spans="1:24" s="48" customFormat="1" ht="13.9" customHeight="1" thickBot="1" x14ac:dyDescent="0.25">
      <c r="A38" s="124"/>
      <c r="B38" s="96"/>
      <c r="C38" s="97"/>
      <c r="D38" s="167"/>
      <c r="E38" s="168"/>
      <c r="F38" s="168"/>
      <c r="G38" s="168"/>
      <c r="H38" s="168"/>
      <c r="I38" s="82"/>
      <c r="J38" s="70"/>
      <c r="K38" s="63"/>
      <c r="L38" s="301"/>
      <c r="M38" s="302"/>
      <c r="N38" s="302"/>
      <c r="O38" s="302"/>
      <c r="P38" s="302"/>
      <c r="Q38" s="83"/>
      <c r="R38" s="265"/>
      <c r="S38" s="265"/>
      <c r="T38" s="265"/>
      <c r="U38" s="266"/>
      <c r="V38" s="280"/>
    </row>
    <row r="39" spans="1:24" ht="5.0999999999999996" customHeight="1" thickBot="1" x14ac:dyDescent="0.25">
      <c r="B39" s="4"/>
      <c r="C39" s="4"/>
      <c r="D39" s="4"/>
      <c r="E39" s="4"/>
      <c r="F39" s="4"/>
      <c r="G39" s="4"/>
      <c r="H39" s="4"/>
      <c r="I39" s="4"/>
      <c r="J39" s="4"/>
      <c r="K39" s="4"/>
      <c r="L39" s="4"/>
      <c r="M39" s="4"/>
      <c r="N39" s="4"/>
      <c r="O39" s="4"/>
      <c r="P39" s="4"/>
      <c r="Q39" s="4"/>
      <c r="R39" s="4"/>
      <c r="S39" s="4"/>
      <c r="T39" s="4"/>
      <c r="U39" s="4"/>
      <c r="V39" s="87"/>
    </row>
    <row r="40" spans="1:24" ht="20.45" customHeight="1" x14ac:dyDescent="0.2">
      <c r="B40" s="287" t="s">
        <v>61</v>
      </c>
      <c r="C40" s="288"/>
      <c r="D40" s="289"/>
      <c r="E40" s="144"/>
      <c r="F40" s="145"/>
      <c r="G40" s="145"/>
      <c r="H40" s="146"/>
      <c r="I40" s="144"/>
      <c r="J40" s="145"/>
      <c r="K40" s="145"/>
      <c r="L40" s="145"/>
      <c r="M40" s="145"/>
      <c r="N40" s="146"/>
      <c r="O40" s="144"/>
      <c r="P40" s="145"/>
      <c r="Q40" s="145"/>
      <c r="R40" s="146"/>
      <c r="S40" s="144"/>
      <c r="T40" s="145"/>
      <c r="U40" s="145"/>
      <c r="V40" s="146"/>
    </row>
    <row r="41" spans="1:24" s="18" customFormat="1" ht="12" thickBot="1" x14ac:dyDescent="0.25">
      <c r="A41" s="122"/>
      <c r="B41" s="290"/>
      <c r="C41" s="291"/>
      <c r="D41" s="292"/>
      <c r="E41" s="269" t="s">
        <v>26</v>
      </c>
      <c r="F41" s="270"/>
      <c r="G41" s="270"/>
      <c r="H41" s="271"/>
      <c r="I41" s="269" t="s">
        <v>94</v>
      </c>
      <c r="J41" s="270"/>
      <c r="K41" s="270"/>
      <c r="L41" s="270"/>
      <c r="M41" s="270"/>
      <c r="N41" s="271"/>
      <c r="O41" s="269" t="s">
        <v>68</v>
      </c>
      <c r="P41" s="270"/>
      <c r="Q41" s="270"/>
      <c r="R41" s="271"/>
      <c r="S41" s="269" t="s">
        <v>27</v>
      </c>
      <c r="T41" s="270"/>
      <c r="U41" s="270"/>
      <c r="V41" s="271"/>
    </row>
  </sheetData>
  <mergeCells count="130">
    <mergeCell ref="U3:V3"/>
    <mergeCell ref="U4:V4"/>
    <mergeCell ref="I5:J5"/>
    <mergeCell ref="K5:L5"/>
    <mergeCell ref="U5:V5"/>
    <mergeCell ref="C4:H4"/>
    <mergeCell ref="I9:J9"/>
    <mergeCell ref="K9:L9"/>
    <mergeCell ref="U9:V9"/>
    <mergeCell ref="I10:J10"/>
    <mergeCell ref="K10:L10"/>
    <mergeCell ref="B11:B20"/>
    <mergeCell ref="D11:F11"/>
    <mergeCell ref="I11:J11"/>
    <mergeCell ref="K11:L11"/>
    <mergeCell ref="Q11:R11"/>
    <mergeCell ref="B6:D10"/>
    <mergeCell ref="I6:J6"/>
    <mergeCell ref="K6:L6"/>
    <mergeCell ref="U6:V6"/>
    <mergeCell ref="I7:J7"/>
    <mergeCell ref="K7:L7"/>
    <mergeCell ref="U7:V7"/>
    <mergeCell ref="I8:J8"/>
    <mergeCell ref="K8:L8"/>
    <mergeCell ref="U8:V8"/>
    <mergeCell ref="D14:F14"/>
    <mergeCell ref="I14:J14"/>
    <mergeCell ref="K14:L14"/>
    <mergeCell ref="Q14:R14"/>
    <mergeCell ref="D15:F15"/>
    <mergeCell ref="I15:J15"/>
    <mergeCell ref="K15:L15"/>
    <mergeCell ref="Q15:R15"/>
    <mergeCell ref="D12:E12"/>
    <mergeCell ref="I12:J12"/>
    <mergeCell ref="K12:L12"/>
    <mergeCell ref="Q12:R12"/>
    <mergeCell ref="D13:F13"/>
    <mergeCell ref="I13:J13"/>
    <mergeCell ref="K13:L13"/>
    <mergeCell ref="Q13:R13"/>
    <mergeCell ref="D16:F16"/>
    <mergeCell ref="I16:J16"/>
    <mergeCell ref="K16:L16"/>
    <mergeCell ref="Q16:R16"/>
    <mergeCell ref="D17:F17"/>
    <mergeCell ref="I17:J17"/>
    <mergeCell ref="K17:L17"/>
    <mergeCell ref="Q17:R17"/>
    <mergeCell ref="I19:J19"/>
    <mergeCell ref="Q22:R22"/>
    <mergeCell ref="D23:F23"/>
    <mergeCell ref="I23:J23"/>
    <mergeCell ref="K23:L23"/>
    <mergeCell ref="Q23:R23"/>
    <mergeCell ref="D18:F18"/>
    <mergeCell ref="I18:J18"/>
    <mergeCell ref="K18:L18"/>
    <mergeCell ref="Q18:R18"/>
    <mergeCell ref="D19:F19"/>
    <mergeCell ref="D20:F20"/>
    <mergeCell ref="I20:J20"/>
    <mergeCell ref="K20:L20"/>
    <mergeCell ref="Q20:R20"/>
    <mergeCell ref="Q19:R19"/>
    <mergeCell ref="B21:B27"/>
    <mergeCell ref="D21:F21"/>
    <mergeCell ref="I21:J21"/>
    <mergeCell ref="K21:L21"/>
    <mergeCell ref="D26:F26"/>
    <mergeCell ref="I26:J26"/>
    <mergeCell ref="K26:L26"/>
    <mergeCell ref="Q26:R26"/>
    <mergeCell ref="D27:F27"/>
    <mergeCell ref="I27:J27"/>
    <mergeCell ref="K27:L27"/>
    <mergeCell ref="Q27:R27"/>
    <mergeCell ref="D24:F24"/>
    <mergeCell ref="I24:J24"/>
    <mergeCell ref="K24:L24"/>
    <mergeCell ref="Q24:R24"/>
    <mergeCell ref="D25:F25"/>
    <mergeCell ref="I25:J25"/>
    <mergeCell ref="K25:L25"/>
    <mergeCell ref="Q25:R25"/>
    <mergeCell ref="Q21:R21"/>
    <mergeCell ref="D22:F22"/>
    <mergeCell ref="I22:J22"/>
    <mergeCell ref="K22:L22"/>
    <mergeCell ref="K19:L19"/>
    <mergeCell ref="S40:V40"/>
    <mergeCell ref="O40:R40"/>
    <mergeCell ref="D37:H37"/>
    <mergeCell ref="L37:P37"/>
    <mergeCell ref="R37:U38"/>
    <mergeCell ref="V37:V38"/>
    <mergeCell ref="D38:H38"/>
    <mergeCell ref="I40:N40"/>
    <mergeCell ref="E40:H40"/>
    <mergeCell ref="R35:U36"/>
    <mergeCell ref="V35:V36"/>
    <mergeCell ref="D36:H36"/>
    <mergeCell ref="L36:P36"/>
    <mergeCell ref="D33:H33"/>
    <mergeCell ref="L33:P33"/>
    <mergeCell ref="R33:U34"/>
    <mergeCell ref="V33:V34"/>
    <mergeCell ref="D34:H34"/>
    <mergeCell ref="L34:P34"/>
    <mergeCell ref="L30:P30"/>
    <mergeCell ref="R30:V30"/>
    <mergeCell ref="D31:H31"/>
    <mergeCell ref="L31:P31"/>
    <mergeCell ref="T28:V28"/>
    <mergeCell ref="D30:H30"/>
    <mergeCell ref="B40:D41"/>
    <mergeCell ref="E41:H41"/>
    <mergeCell ref="I41:N41"/>
    <mergeCell ref="O41:R41"/>
    <mergeCell ref="S41:V41"/>
    <mergeCell ref="L38:P38"/>
    <mergeCell ref="D35:H35"/>
    <mergeCell ref="L35:P35"/>
    <mergeCell ref="R31:U32"/>
    <mergeCell ref="V31:V32"/>
    <mergeCell ref="D32:H32"/>
    <mergeCell ref="L32:P32"/>
    <mergeCell ref="B28:F28"/>
    <mergeCell ref="G28:R28"/>
  </mergeCells>
  <printOptions horizontalCentered="1"/>
  <pageMargins left="0.3" right="0.3" top="0.3" bottom="0.34" header="0" footer="0.15"/>
  <pageSetup scale="87" orientation="landscape" horizontalDpi="4294967292" r:id="rId1"/>
  <headerFooter alignWithMargins="0">
    <oddFooter>&amp;C&amp;"Arial Narrow,Regular"&amp;8Azimuth Corporation</oddFooter>
  </headerFooter>
  <ignoredErrors>
    <ignoredError sqref="Q13:Q15 Q17:Q18 Q21:Q22 Q24:Q26"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41"/>
  <sheetViews>
    <sheetView showGridLines="0" showZeros="0" zoomScale="90" zoomScaleNormal="100" workbookViewId="0">
      <selection activeCell="D23" sqref="D23:F23"/>
    </sheetView>
  </sheetViews>
  <sheetFormatPr defaultRowHeight="12.75" x14ac:dyDescent="0.2"/>
  <cols>
    <col min="1" max="1" width="3.28515625" style="122" customWidth="1"/>
    <col min="2" max="2" width="6.28515625" style="73" customWidth="1"/>
    <col min="3" max="3" width="4.5703125" style="73" customWidth="1"/>
    <col min="4" max="4" width="3.7109375" style="73" customWidth="1"/>
    <col min="5" max="5" width="6.28515625" style="73" customWidth="1"/>
    <col min="6" max="6" width="8.5703125" style="73" customWidth="1"/>
    <col min="7" max="7" width="9.5703125" customWidth="1"/>
    <col min="8" max="8" width="9.7109375" customWidth="1"/>
    <col min="9" max="9" width="2.7109375" customWidth="1"/>
    <col min="10" max="10" width="6.7109375" customWidth="1"/>
    <col min="11" max="11" width="4.7109375" customWidth="1"/>
    <col min="12" max="12" width="4.85546875" customWidth="1"/>
    <col min="13" max="14" width="9.5703125" customWidth="1"/>
    <col min="15" max="15" width="9.42578125" customWidth="1"/>
    <col min="16" max="16" width="3.7109375" customWidth="1"/>
    <col min="17" max="17" width="1.5703125" customWidth="1"/>
    <col min="18" max="18" width="8.28515625" customWidth="1"/>
    <col min="19" max="19" width="10.140625" customWidth="1"/>
    <col min="20" max="20" width="9" customWidth="1"/>
    <col min="21" max="21" width="4.7109375" customWidth="1"/>
    <col min="22" max="22" width="11.28515625" customWidth="1"/>
  </cols>
  <sheetData>
    <row r="1" spans="1:22" ht="20.25" customHeight="1" x14ac:dyDescent="0.3">
      <c r="A1" s="120"/>
      <c r="B1" s="2" t="s">
        <v>0</v>
      </c>
      <c r="C1" s="3"/>
      <c r="D1" s="3"/>
      <c r="E1" s="3"/>
      <c r="F1" s="3"/>
      <c r="G1" s="3"/>
      <c r="H1" s="3"/>
      <c r="I1" s="3"/>
      <c r="J1" s="3"/>
      <c r="K1" s="19"/>
      <c r="L1" s="19"/>
      <c r="M1" s="3"/>
      <c r="N1" s="3"/>
      <c r="O1" s="3"/>
      <c r="P1" s="3"/>
      <c r="Q1" s="3"/>
      <c r="R1" s="3"/>
      <c r="S1" s="3"/>
      <c r="T1" s="3"/>
      <c r="U1" s="3"/>
      <c r="V1" s="20"/>
    </row>
    <row r="2" spans="1:22" s="38" customFormat="1" ht="11.25" x14ac:dyDescent="0.2">
      <c r="A2" s="121"/>
      <c r="B2" s="53"/>
      <c r="C2" s="51"/>
      <c r="D2" s="51"/>
      <c r="E2" s="51"/>
      <c r="F2" s="51"/>
      <c r="G2" s="51"/>
      <c r="H2" s="51"/>
      <c r="I2" s="51"/>
      <c r="J2" s="51"/>
      <c r="K2" s="51"/>
      <c r="L2" s="51"/>
      <c r="M2" s="52"/>
      <c r="N2" s="52"/>
      <c r="O2" s="52"/>
      <c r="P2" s="52"/>
      <c r="Q2" s="52"/>
      <c r="R2" s="52"/>
      <c r="S2" s="56"/>
      <c r="T2" s="56"/>
      <c r="U2" s="54"/>
      <c r="V2" s="55"/>
    </row>
    <row r="3" spans="1:22" ht="12" customHeight="1" x14ac:dyDescent="0.2">
      <c r="A3" s="109" t="s">
        <v>1</v>
      </c>
      <c r="B3" s="17"/>
      <c r="C3" s="23"/>
      <c r="D3" s="23"/>
      <c r="E3" s="23"/>
      <c r="F3" s="23"/>
      <c r="G3" s="23"/>
      <c r="H3" s="23"/>
      <c r="I3" s="23"/>
      <c r="J3" s="23"/>
      <c r="K3" s="23"/>
      <c r="L3" s="23"/>
      <c r="M3" s="1"/>
      <c r="N3" s="1"/>
      <c r="O3" s="1"/>
      <c r="P3" s="1"/>
      <c r="Q3" s="1"/>
      <c r="R3" s="1"/>
      <c r="S3" s="25"/>
      <c r="T3" s="1"/>
      <c r="U3" s="195"/>
      <c r="V3" s="196"/>
    </row>
    <row r="4" spans="1:22" ht="18" customHeight="1" x14ac:dyDescent="0.2">
      <c r="B4" s="125" t="s">
        <v>2</v>
      </c>
      <c r="C4" s="313"/>
      <c r="D4" s="314"/>
      <c r="E4" s="314"/>
      <c r="F4" s="314"/>
      <c r="G4" s="314"/>
      <c r="H4" s="314"/>
      <c r="I4" s="1"/>
      <c r="J4" s="1"/>
      <c r="K4" s="27"/>
      <c r="L4" s="27"/>
      <c r="M4" s="1"/>
      <c r="N4" s="1"/>
      <c r="O4" s="1"/>
      <c r="P4" s="1"/>
      <c r="Q4" s="1"/>
      <c r="R4" s="1"/>
      <c r="S4" s="25" t="s">
        <v>3</v>
      </c>
      <c r="T4" s="1"/>
      <c r="U4" s="228"/>
      <c r="V4" s="229"/>
    </row>
    <row r="5" spans="1:22" ht="12" customHeight="1" thickBot="1" x14ac:dyDescent="0.25">
      <c r="B5" s="17"/>
      <c r="C5" s="23"/>
      <c r="D5" s="23"/>
      <c r="E5" s="23"/>
      <c r="F5" s="23"/>
      <c r="G5" s="15" t="s">
        <v>4</v>
      </c>
      <c r="H5" s="15" t="s">
        <v>5</v>
      </c>
      <c r="I5" s="230" t="s">
        <v>6</v>
      </c>
      <c r="J5" s="230"/>
      <c r="K5" s="230" t="s">
        <v>7</v>
      </c>
      <c r="L5" s="230"/>
      <c r="M5" s="15" t="s">
        <v>8</v>
      </c>
      <c r="N5" s="15" t="s">
        <v>9</v>
      </c>
      <c r="O5" s="15" t="s">
        <v>10</v>
      </c>
      <c r="P5" s="1"/>
      <c r="Q5" s="1"/>
      <c r="R5" s="1"/>
      <c r="S5" s="25"/>
      <c r="T5" s="1"/>
      <c r="U5" s="197"/>
      <c r="V5" s="198"/>
    </row>
    <row r="6" spans="1:22" s="1" customFormat="1" ht="13.9" customHeight="1" thickBot="1" x14ac:dyDescent="0.25">
      <c r="A6" s="122"/>
      <c r="B6" s="239" t="s">
        <v>52</v>
      </c>
      <c r="C6" s="240"/>
      <c r="D6" s="241"/>
      <c r="E6" s="31" t="s">
        <v>11</v>
      </c>
      <c r="F6" s="32"/>
      <c r="G6" s="57"/>
      <c r="H6" s="58"/>
      <c r="I6" s="233"/>
      <c r="J6" s="233"/>
      <c r="K6" s="233"/>
      <c r="L6" s="233"/>
      <c r="M6" s="58"/>
      <c r="N6" s="58"/>
      <c r="O6" s="92"/>
      <c r="P6" s="39"/>
      <c r="Q6" s="40"/>
      <c r="R6" s="41"/>
      <c r="S6" s="25" t="s">
        <v>13</v>
      </c>
      <c r="U6" s="199"/>
      <c r="V6" s="200"/>
    </row>
    <row r="7" spans="1:22" s="1" customFormat="1" ht="13.15" customHeight="1" x14ac:dyDescent="0.2">
      <c r="A7" s="122"/>
      <c r="B7" s="242"/>
      <c r="C7" s="243"/>
      <c r="D7" s="244"/>
      <c r="E7" s="33"/>
      <c r="F7" s="34" t="s">
        <v>12</v>
      </c>
      <c r="G7" s="59"/>
      <c r="H7" s="60"/>
      <c r="I7" s="217"/>
      <c r="J7" s="218"/>
      <c r="K7" s="217"/>
      <c r="L7" s="218"/>
      <c r="M7" s="60"/>
      <c r="N7" s="60"/>
      <c r="O7" s="61"/>
      <c r="P7" s="42"/>
      <c r="Q7" s="43"/>
      <c r="R7" s="44"/>
      <c r="S7" s="25"/>
      <c r="U7" s="201"/>
      <c r="V7" s="202"/>
    </row>
    <row r="8" spans="1:22" s="1" customFormat="1" ht="13.9" customHeight="1" thickBot="1" x14ac:dyDescent="0.25">
      <c r="A8" s="122" t="s">
        <v>14</v>
      </c>
      <c r="B8" s="242"/>
      <c r="C8" s="243"/>
      <c r="D8" s="244"/>
      <c r="E8" s="35"/>
      <c r="F8" s="21" t="s">
        <v>15</v>
      </c>
      <c r="G8" s="110"/>
      <c r="H8" s="112"/>
      <c r="I8" s="234"/>
      <c r="J8" s="235"/>
      <c r="K8" s="234"/>
      <c r="L8" s="235"/>
      <c r="M8" s="66"/>
      <c r="N8" s="66"/>
      <c r="O8" s="67"/>
      <c r="P8" s="42"/>
      <c r="Q8" s="43"/>
      <c r="R8" s="44"/>
      <c r="S8" s="25" t="s">
        <v>16</v>
      </c>
      <c r="U8" s="226" t="s">
        <v>66</v>
      </c>
      <c r="V8" s="227"/>
    </row>
    <row r="9" spans="1:22" s="1" customFormat="1" ht="13.15" customHeight="1" x14ac:dyDescent="0.2">
      <c r="A9" s="122"/>
      <c r="B9" s="242"/>
      <c r="C9" s="243"/>
      <c r="D9" s="244"/>
      <c r="E9" s="36"/>
      <c r="F9" s="21" t="s">
        <v>12</v>
      </c>
      <c r="G9" s="59"/>
      <c r="H9" s="60"/>
      <c r="I9" s="217"/>
      <c r="J9" s="218"/>
      <c r="K9" s="217"/>
      <c r="L9" s="218"/>
      <c r="M9" s="60"/>
      <c r="N9" s="60"/>
      <c r="O9" s="61"/>
      <c r="P9" s="42"/>
      <c r="Q9" s="43"/>
      <c r="R9" s="44"/>
      <c r="S9" s="25"/>
      <c r="T9" s="26" t="s">
        <v>17</v>
      </c>
      <c r="U9" s="210">
        <v>0</v>
      </c>
      <c r="V9" s="211"/>
    </row>
    <row r="10" spans="1:22" s="1" customFormat="1" ht="13.9" customHeight="1" thickBot="1" x14ac:dyDescent="0.25">
      <c r="A10" s="122"/>
      <c r="B10" s="245"/>
      <c r="C10" s="246"/>
      <c r="D10" s="247"/>
      <c r="E10" s="37"/>
      <c r="F10" s="22" t="s">
        <v>15</v>
      </c>
      <c r="G10" s="110"/>
      <c r="H10" s="112"/>
      <c r="I10" s="234"/>
      <c r="J10" s="235"/>
      <c r="K10" s="234"/>
      <c r="L10" s="235"/>
      <c r="M10" s="66"/>
      <c r="N10" s="66"/>
      <c r="O10" s="67"/>
      <c r="P10" s="45"/>
      <c r="Q10" s="46"/>
      <c r="R10" s="47"/>
      <c r="S10" s="115" t="s">
        <v>92</v>
      </c>
      <c r="T10" s="5"/>
      <c r="U10" s="5"/>
      <c r="V10" s="24"/>
    </row>
    <row r="11" spans="1:22" ht="21" customHeight="1" x14ac:dyDescent="0.2">
      <c r="B11" s="236" t="s">
        <v>51</v>
      </c>
      <c r="C11" s="88">
        <v>1</v>
      </c>
      <c r="D11" s="223" t="s">
        <v>30</v>
      </c>
      <c r="E11" s="224"/>
      <c r="F11" s="225"/>
      <c r="G11" s="128"/>
      <c r="H11" s="128"/>
      <c r="I11" s="311"/>
      <c r="J11" s="312"/>
      <c r="K11" s="311"/>
      <c r="L11" s="312"/>
      <c r="M11" s="128"/>
      <c r="N11" s="128"/>
      <c r="O11" s="128"/>
      <c r="P11" s="89">
        <v>1</v>
      </c>
      <c r="Q11" s="212" t="s">
        <v>18</v>
      </c>
      <c r="R11" s="213"/>
      <c r="S11" s="64" t="s">
        <v>29</v>
      </c>
      <c r="T11" s="6" t="s">
        <v>19</v>
      </c>
      <c r="U11" s="7"/>
      <c r="V11" s="12"/>
    </row>
    <row r="12" spans="1:22" ht="18" customHeight="1" x14ac:dyDescent="0.2">
      <c r="A12" s="123">
        <v>0.44500000000000001</v>
      </c>
      <c r="B12" s="237"/>
      <c r="C12" s="88">
        <v>2</v>
      </c>
      <c r="D12" s="254" t="s">
        <v>31</v>
      </c>
      <c r="E12" s="255"/>
      <c r="F12" s="119">
        <v>0.57499999999999996</v>
      </c>
      <c r="G12" s="129">
        <f>G11*$F$12</f>
        <v>0</v>
      </c>
      <c r="H12" s="129">
        <f>H11*$F$12</f>
        <v>0</v>
      </c>
      <c r="I12" s="154">
        <f>I11*F12</f>
        <v>0</v>
      </c>
      <c r="J12" s="304"/>
      <c r="K12" s="154">
        <f>K11*F12</f>
        <v>0</v>
      </c>
      <c r="L12" s="304"/>
      <c r="M12" s="129">
        <f>M11*$F$12</f>
        <v>0</v>
      </c>
      <c r="N12" s="129">
        <f>N11*$F$12</f>
        <v>0</v>
      </c>
      <c r="O12" s="129">
        <f>O11*$F$12</f>
        <v>0</v>
      </c>
      <c r="P12" s="89">
        <v>2</v>
      </c>
      <c r="Q12" s="154">
        <f t="shared" ref="Q12:Q20" si="0">SUM(G12:O12)</f>
        <v>0</v>
      </c>
      <c r="R12" s="155"/>
      <c r="S12" s="137">
        <f>Q12+'Expense Report Page 2'!S12</f>
        <v>0</v>
      </c>
      <c r="T12" s="8" t="s">
        <v>20</v>
      </c>
      <c r="U12" s="9"/>
      <c r="V12" s="13"/>
    </row>
    <row r="13" spans="1:22" ht="18" customHeight="1" x14ac:dyDescent="0.2">
      <c r="B13" s="237"/>
      <c r="C13" s="88">
        <v>3</v>
      </c>
      <c r="D13" s="256" t="s">
        <v>71</v>
      </c>
      <c r="E13" s="257"/>
      <c r="F13" s="258"/>
      <c r="G13" s="130"/>
      <c r="H13" s="130"/>
      <c r="I13" s="154"/>
      <c r="J13" s="308"/>
      <c r="K13" s="154"/>
      <c r="L13" s="308"/>
      <c r="M13" s="129"/>
      <c r="N13" s="129"/>
      <c r="O13" s="129"/>
      <c r="P13" s="89">
        <v>3</v>
      </c>
      <c r="Q13" s="154">
        <f t="shared" si="0"/>
        <v>0</v>
      </c>
      <c r="R13" s="155">
        <f t="shared" ref="R13:R18" si="1">SUM(G13:O13)</f>
        <v>0</v>
      </c>
      <c r="S13" s="137">
        <f>Q13+'Expense Report Page 2'!S13</f>
        <v>0</v>
      </c>
      <c r="T13" s="28"/>
      <c r="U13" s="29"/>
      <c r="V13" s="30"/>
    </row>
    <row r="14" spans="1:22" ht="22.5" customHeight="1" x14ac:dyDescent="0.2">
      <c r="B14" s="237"/>
      <c r="C14" s="88">
        <v>4</v>
      </c>
      <c r="D14" s="248" t="s">
        <v>49</v>
      </c>
      <c r="E14" s="249"/>
      <c r="F14" s="250"/>
      <c r="G14" s="130"/>
      <c r="H14" s="130"/>
      <c r="I14" s="154"/>
      <c r="J14" s="308"/>
      <c r="K14" s="154"/>
      <c r="L14" s="308"/>
      <c r="M14" s="129"/>
      <c r="N14" s="129"/>
      <c r="O14" s="129"/>
      <c r="P14" s="89">
        <v>4</v>
      </c>
      <c r="Q14" s="154">
        <f t="shared" si="0"/>
        <v>0</v>
      </c>
      <c r="R14" s="155">
        <f t="shared" si="1"/>
        <v>0</v>
      </c>
      <c r="S14" s="137">
        <f>Q14+'Expense Report Page 2'!S14</f>
        <v>0</v>
      </c>
      <c r="T14" s="28"/>
      <c r="U14" s="29"/>
      <c r="V14" s="30"/>
    </row>
    <row r="15" spans="1:22" ht="21.75" customHeight="1" x14ac:dyDescent="0.2">
      <c r="B15" s="237"/>
      <c r="C15" s="88">
        <v>5</v>
      </c>
      <c r="D15" s="248" t="s">
        <v>64</v>
      </c>
      <c r="E15" s="249"/>
      <c r="F15" s="250"/>
      <c r="G15" s="130"/>
      <c r="H15" s="130"/>
      <c r="I15" s="154"/>
      <c r="J15" s="304"/>
      <c r="K15" s="154"/>
      <c r="L15" s="304"/>
      <c r="M15" s="129"/>
      <c r="N15" s="129"/>
      <c r="O15" s="129"/>
      <c r="P15" s="89">
        <v>5</v>
      </c>
      <c r="Q15" s="154">
        <f t="shared" si="0"/>
        <v>0</v>
      </c>
      <c r="R15" s="155">
        <f t="shared" si="1"/>
        <v>0</v>
      </c>
      <c r="S15" s="137">
        <f>Q15+'Expense Report Page 2'!S15</f>
        <v>0</v>
      </c>
      <c r="T15" s="28"/>
      <c r="U15" s="29"/>
      <c r="V15" s="30"/>
    </row>
    <row r="16" spans="1:22" ht="18" customHeight="1" x14ac:dyDescent="0.2">
      <c r="B16" s="237"/>
      <c r="C16" s="88" t="s">
        <v>67</v>
      </c>
      <c r="D16" s="248" t="s">
        <v>28</v>
      </c>
      <c r="E16" s="249"/>
      <c r="F16" s="250"/>
      <c r="G16" s="130"/>
      <c r="H16" s="130"/>
      <c r="I16" s="154"/>
      <c r="J16" s="304"/>
      <c r="K16" s="154"/>
      <c r="L16" s="304"/>
      <c r="M16" s="129"/>
      <c r="N16" s="129"/>
      <c r="O16" s="129"/>
      <c r="P16" s="89" t="s">
        <v>67</v>
      </c>
      <c r="Q16" s="154">
        <f t="shared" si="0"/>
        <v>0</v>
      </c>
      <c r="R16" s="155">
        <f t="shared" si="1"/>
        <v>0</v>
      </c>
      <c r="S16" s="137">
        <f>Q16+'Expense Report Page 2'!S16</f>
        <v>0</v>
      </c>
      <c r="T16" s="28"/>
      <c r="U16" s="29"/>
      <c r="V16" s="30"/>
    </row>
    <row r="17" spans="1:28" ht="18" customHeight="1" x14ac:dyDescent="0.2">
      <c r="B17" s="237"/>
      <c r="C17" s="88">
        <v>6</v>
      </c>
      <c r="D17" s="248" t="s">
        <v>48</v>
      </c>
      <c r="E17" s="249"/>
      <c r="F17" s="250"/>
      <c r="G17" s="130"/>
      <c r="H17" s="130"/>
      <c r="I17" s="154"/>
      <c r="J17" s="308"/>
      <c r="K17" s="154"/>
      <c r="L17" s="308"/>
      <c r="M17" s="129"/>
      <c r="N17" s="129"/>
      <c r="O17" s="129"/>
      <c r="P17" s="89">
        <v>6</v>
      </c>
      <c r="Q17" s="154">
        <f t="shared" si="0"/>
        <v>0</v>
      </c>
      <c r="R17" s="155">
        <f t="shared" si="1"/>
        <v>0</v>
      </c>
      <c r="S17" s="137">
        <f>Q17+'Expense Report Page 2'!S17</f>
        <v>0</v>
      </c>
      <c r="T17" s="28"/>
      <c r="U17" s="29"/>
      <c r="V17" s="30"/>
      <c r="X17" s="74"/>
      <c r="Y17" s="75"/>
      <c r="Z17" s="75"/>
      <c r="AA17" s="75"/>
      <c r="AB17" s="75"/>
    </row>
    <row r="18" spans="1:28" ht="18" customHeight="1" x14ac:dyDescent="0.2">
      <c r="B18" s="237"/>
      <c r="C18" s="88">
        <v>7</v>
      </c>
      <c r="D18" s="248" t="s">
        <v>53</v>
      </c>
      <c r="E18" s="249"/>
      <c r="F18" s="250"/>
      <c r="G18" s="129"/>
      <c r="H18" s="129"/>
      <c r="I18" s="154"/>
      <c r="J18" s="308"/>
      <c r="K18" s="154"/>
      <c r="L18" s="308"/>
      <c r="M18" s="129"/>
      <c r="N18" s="129"/>
      <c r="O18" s="129"/>
      <c r="P18" s="89">
        <v>7</v>
      </c>
      <c r="Q18" s="154">
        <f t="shared" si="0"/>
        <v>0</v>
      </c>
      <c r="R18" s="155">
        <f t="shared" si="1"/>
        <v>0</v>
      </c>
      <c r="S18" s="137">
        <f>Q18+'Expense Report Page 2'!S18</f>
        <v>0</v>
      </c>
      <c r="T18" s="28"/>
      <c r="U18" s="29"/>
      <c r="V18" s="30"/>
      <c r="X18" s="76"/>
      <c r="Y18" s="76"/>
      <c r="Z18" s="76"/>
      <c r="AA18" s="76"/>
      <c r="AB18" s="76"/>
    </row>
    <row r="19" spans="1:28" ht="22.5" customHeight="1" x14ac:dyDescent="0.2">
      <c r="A19" s="122" t="s">
        <v>21</v>
      </c>
      <c r="B19" s="237"/>
      <c r="C19" s="88">
        <v>8</v>
      </c>
      <c r="D19" s="151" t="s">
        <v>63</v>
      </c>
      <c r="E19" s="152"/>
      <c r="F19" s="153"/>
      <c r="G19" s="129"/>
      <c r="H19" s="129"/>
      <c r="I19" s="154"/>
      <c r="J19" s="304"/>
      <c r="K19" s="154"/>
      <c r="L19" s="304"/>
      <c r="M19" s="129"/>
      <c r="N19" s="129"/>
      <c r="O19" s="129"/>
      <c r="P19" s="89">
        <v>8</v>
      </c>
      <c r="Q19" s="154">
        <f>SUM(G19:O19)</f>
        <v>0</v>
      </c>
      <c r="R19" s="155">
        <f>SUM(G19:O19)</f>
        <v>0</v>
      </c>
      <c r="S19" s="137">
        <f>Q19+'Expense Report Page 2'!S19</f>
        <v>0</v>
      </c>
      <c r="T19" s="28"/>
      <c r="U19" s="29"/>
      <c r="V19" s="30"/>
      <c r="X19" s="76"/>
      <c r="Y19" s="76"/>
      <c r="Z19" s="76"/>
      <c r="AA19" s="76"/>
      <c r="AB19" s="76"/>
    </row>
    <row r="20" spans="1:28" ht="21" customHeight="1" x14ac:dyDescent="0.2">
      <c r="B20" s="238"/>
      <c r="C20" s="71">
        <v>9</v>
      </c>
      <c r="D20" s="251" t="s">
        <v>54</v>
      </c>
      <c r="E20" s="252"/>
      <c r="F20" s="253"/>
      <c r="G20" s="131">
        <f>SUM(G12:G19)</f>
        <v>0</v>
      </c>
      <c r="H20" s="131">
        <f>SUM(H12:H19)</f>
        <v>0</v>
      </c>
      <c r="I20" s="158">
        <f>SUM(I12:J19)</f>
        <v>0</v>
      </c>
      <c r="J20" s="309"/>
      <c r="K20" s="158">
        <f>SUM(K12:K19)</f>
        <v>0</v>
      </c>
      <c r="L20" s="309"/>
      <c r="M20" s="131">
        <f>SUM(M12:M19)</f>
        <v>0</v>
      </c>
      <c r="N20" s="131">
        <f>SUM(N12:N19)</f>
        <v>0</v>
      </c>
      <c r="O20" s="131">
        <f>SUM(O12:O19)</f>
        <v>0</v>
      </c>
      <c r="P20" s="72">
        <v>9</v>
      </c>
      <c r="Q20" s="158">
        <f t="shared" si="0"/>
        <v>0</v>
      </c>
      <c r="R20" s="159"/>
      <c r="S20" s="138">
        <f>SUM(S12:S19)</f>
        <v>0</v>
      </c>
      <c r="T20" s="28"/>
      <c r="U20" s="29"/>
      <c r="V20" s="30"/>
      <c r="X20" s="76"/>
      <c r="Y20" s="76"/>
      <c r="Z20" s="76"/>
      <c r="AA20" s="76"/>
      <c r="AB20" s="77"/>
    </row>
    <row r="21" spans="1:28" ht="21.75" customHeight="1" x14ac:dyDescent="0.2">
      <c r="B21" s="203" t="s">
        <v>50</v>
      </c>
      <c r="C21" s="49">
        <v>10</v>
      </c>
      <c r="D21" s="175" t="s">
        <v>65</v>
      </c>
      <c r="E21" s="176"/>
      <c r="F21" s="177"/>
      <c r="G21" s="132"/>
      <c r="H21" s="132"/>
      <c r="I21" s="171"/>
      <c r="J21" s="306"/>
      <c r="K21" s="171"/>
      <c r="L21" s="306"/>
      <c r="M21" s="127"/>
      <c r="N21" s="127"/>
      <c r="O21" s="127"/>
      <c r="P21" s="50">
        <v>10</v>
      </c>
      <c r="Q21" s="162">
        <f>SUM(G21:O21)</f>
        <v>0</v>
      </c>
      <c r="R21" s="163"/>
      <c r="S21" s="139">
        <f>Q21+'Expense Report Page 2'!S21</f>
        <v>0</v>
      </c>
      <c r="T21" s="28"/>
      <c r="U21" s="29"/>
      <c r="V21" s="30"/>
      <c r="X21" s="76"/>
      <c r="Y21" s="76"/>
      <c r="Z21" s="76"/>
      <c r="AA21" s="76"/>
      <c r="AB21" s="76"/>
    </row>
    <row r="22" spans="1:28" ht="22.5" customHeight="1" x14ac:dyDescent="0.2">
      <c r="B22" s="204"/>
      <c r="C22" s="49">
        <v>11</v>
      </c>
      <c r="D22" s="175" t="s">
        <v>64</v>
      </c>
      <c r="E22" s="176"/>
      <c r="F22" s="177"/>
      <c r="G22" s="132"/>
      <c r="H22" s="132"/>
      <c r="I22" s="171"/>
      <c r="J22" s="306"/>
      <c r="K22" s="171"/>
      <c r="L22" s="306"/>
      <c r="M22" s="127"/>
      <c r="N22" s="127"/>
      <c r="O22" s="127"/>
      <c r="P22" s="50">
        <v>11</v>
      </c>
      <c r="Q22" s="162">
        <f t="shared" ref="Q22:Q27" si="2">SUM(G22:O22)</f>
        <v>0</v>
      </c>
      <c r="R22" s="163"/>
      <c r="S22" s="139">
        <f>Q22+'Expense Report Page 2'!S22</f>
        <v>0</v>
      </c>
      <c r="T22" s="28"/>
      <c r="U22" s="29"/>
      <c r="V22" s="30"/>
      <c r="X22" s="78"/>
      <c r="Y22" s="78"/>
      <c r="Z22" s="78"/>
      <c r="AA22" s="78"/>
      <c r="AB22" s="79"/>
    </row>
    <row r="23" spans="1:28" ht="18" customHeight="1" x14ac:dyDescent="0.2">
      <c r="B23" s="204"/>
      <c r="C23" s="49" t="s">
        <v>74</v>
      </c>
      <c r="D23" s="206" t="s">
        <v>28</v>
      </c>
      <c r="E23" s="207"/>
      <c r="F23" s="208"/>
      <c r="G23" s="132"/>
      <c r="H23" s="132"/>
      <c r="I23" s="171"/>
      <c r="J23" s="306"/>
      <c r="K23" s="171"/>
      <c r="L23" s="306"/>
      <c r="M23" s="127"/>
      <c r="N23" s="127"/>
      <c r="O23" s="127"/>
      <c r="P23" s="50" t="s">
        <v>74</v>
      </c>
      <c r="Q23" s="162">
        <f t="shared" si="2"/>
        <v>0</v>
      </c>
      <c r="R23" s="163"/>
      <c r="S23" s="139">
        <f>Q23+'Expense Report Page 2'!S23</f>
        <v>0</v>
      </c>
      <c r="T23" s="28"/>
      <c r="U23" s="29"/>
      <c r="V23" s="30"/>
      <c r="X23" s="78"/>
      <c r="Y23" s="78"/>
      <c r="Z23" s="78"/>
      <c r="AA23" s="78"/>
      <c r="AB23" s="78"/>
    </row>
    <row r="24" spans="1:28" ht="18" customHeight="1" x14ac:dyDescent="0.2">
      <c r="B24" s="204"/>
      <c r="C24" s="49">
        <v>12</v>
      </c>
      <c r="D24" s="206" t="s">
        <v>48</v>
      </c>
      <c r="E24" s="219"/>
      <c r="F24" s="220"/>
      <c r="G24" s="127"/>
      <c r="H24" s="127"/>
      <c r="I24" s="171"/>
      <c r="J24" s="306"/>
      <c r="K24" s="171"/>
      <c r="L24" s="306"/>
      <c r="M24" s="127"/>
      <c r="N24" s="127"/>
      <c r="O24" s="127"/>
      <c r="P24" s="50">
        <v>12</v>
      </c>
      <c r="Q24" s="162">
        <f t="shared" si="2"/>
        <v>0</v>
      </c>
      <c r="R24" s="163"/>
      <c r="S24" s="139">
        <f>Q24+'Expense Report Page 2'!S24</f>
        <v>0</v>
      </c>
      <c r="T24" s="28"/>
      <c r="U24" s="29"/>
      <c r="V24" s="30"/>
      <c r="X24" s="78"/>
      <c r="Y24" s="78"/>
      <c r="Z24" s="78"/>
      <c r="AA24" s="78"/>
      <c r="AB24" s="79"/>
    </row>
    <row r="25" spans="1:28" ht="18" customHeight="1" x14ac:dyDescent="0.2">
      <c r="B25" s="204"/>
      <c r="C25" s="49">
        <v>13</v>
      </c>
      <c r="D25" s="206" t="s">
        <v>53</v>
      </c>
      <c r="E25" s="221"/>
      <c r="F25" s="222"/>
      <c r="G25" s="127"/>
      <c r="H25" s="127"/>
      <c r="I25" s="171"/>
      <c r="J25" s="306"/>
      <c r="K25" s="171"/>
      <c r="L25" s="306"/>
      <c r="M25" s="127"/>
      <c r="N25" s="127"/>
      <c r="O25" s="127"/>
      <c r="P25" s="50">
        <v>13</v>
      </c>
      <c r="Q25" s="162">
        <f t="shared" si="2"/>
        <v>0</v>
      </c>
      <c r="R25" s="163"/>
      <c r="S25" s="139">
        <f>Q25+'Expense Report Page 2'!S25</f>
        <v>0</v>
      </c>
      <c r="T25" s="28"/>
      <c r="U25" s="29"/>
      <c r="V25" s="30"/>
      <c r="X25" s="76"/>
      <c r="Y25" s="76"/>
      <c r="Z25" s="76"/>
      <c r="AA25" s="76"/>
      <c r="AB25" s="76"/>
    </row>
    <row r="26" spans="1:28" ht="22.5" customHeight="1" x14ac:dyDescent="0.2">
      <c r="B26" s="204"/>
      <c r="C26" s="116">
        <v>14</v>
      </c>
      <c r="D26" s="175" t="s">
        <v>63</v>
      </c>
      <c r="E26" s="176"/>
      <c r="F26" s="177"/>
      <c r="G26" s="132"/>
      <c r="H26" s="132"/>
      <c r="I26" s="171"/>
      <c r="J26" s="306"/>
      <c r="K26" s="171"/>
      <c r="L26" s="306"/>
      <c r="M26" s="132"/>
      <c r="N26" s="132"/>
      <c r="O26" s="132"/>
      <c r="P26" s="117">
        <v>14</v>
      </c>
      <c r="Q26" s="171">
        <f>SUM(G26:O26)</f>
        <v>0</v>
      </c>
      <c r="R26" s="172">
        <f>SUM(G26:O26)</f>
        <v>0</v>
      </c>
      <c r="S26" s="139">
        <f>Q26+'Expense Report Page 2'!S26</f>
        <v>0</v>
      </c>
      <c r="T26" s="28"/>
      <c r="U26" s="29"/>
      <c r="V26" s="30"/>
      <c r="X26" s="73"/>
      <c r="Y26" s="73"/>
      <c r="Z26" s="73"/>
      <c r="AA26" s="73"/>
      <c r="AB26" s="73"/>
    </row>
    <row r="27" spans="1:28" ht="21" customHeight="1" thickBot="1" x14ac:dyDescent="0.25">
      <c r="B27" s="205"/>
      <c r="C27" s="90">
        <v>15</v>
      </c>
      <c r="D27" s="214" t="s">
        <v>56</v>
      </c>
      <c r="E27" s="215"/>
      <c r="F27" s="216"/>
      <c r="G27" s="133">
        <f>SUM(G21:G26)</f>
        <v>0</v>
      </c>
      <c r="H27" s="133">
        <f>SUM(H21:H26)</f>
        <v>0</v>
      </c>
      <c r="I27" s="261">
        <f>SUM(I21:J26)</f>
        <v>0</v>
      </c>
      <c r="J27" s="307"/>
      <c r="K27" s="261">
        <f>SUM(K21:L26)</f>
        <v>0</v>
      </c>
      <c r="L27" s="307"/>
      <c r="M27" s="133">
        <f>SUM(M21:M26)</f>
        <v>0</v>
      </c>
      <c r="N27" s="133">
        <f>SUM(N21:N26)</f>
        <v>0</v>
      </c>
      <c r="O27" s="133">
        <f>SUM(O21:O26)</f>
        <v>0</v>
      </c>
      <c r="P27" s="91">
        <v>15</v>
      </c>
      <c r="Q27" s="261">
        <f t="shared" si="2"/>
        <v>0</v>
      </c>
      <c r="R27" s="262"/>
      <c r="S27" s="142">
        <f>SUM(S21:S26)</f>
        <v>0</v>
      </c>
      <c r="T27" s="28"/>
      <c r="U27" s="29"/>
      <c r="V27" s="30"/>
      <c r="X27" s="73"/>
      <c r="Y27" s="73"/>
      <c r="Z27" s="73"/>
      <c r="AA27" s="73"/>
      <c r="AB27" s="73"/>
    </row>
    <row r="28" spans="1:28" s="1" customFormat="1" ht="22.5" customHeight="1" thickBot="1" x14ac:dyDescent="0.25">
      <c r="A28" s="109" t="s">
        <v>22</v>
      </c>
      <c r="B28" s="180" t="s">
        <v>62</v>
      </c>
      <c r="C28" s="181"/>
      <c r="D28" s="181"/>
      <c r="E28" s="181"/>
      <c r="F28" s="182"/>
      <c r="G28" s="183"/>
      <c r="H28" s="184"/>
      <c r="I28" s="184"/>
      <c r="J28" s="184"/>
      <c r="K28" s="184"/>
      <c r="L28" s="184"/>
      <c r="M28" s="184"/>
      <c r="N28" s="184"/>
      <c r="O28" s="184"/>
      <c r="P28" s="184"/>
      <c r="Q28" s="184"/>
      <c r="R28" s="185"/>
      <c r="S28" s="140">
        <f>S20+S27</f>
        <v>0</v>
      </c>
      <c r="T28" s="298" t="s">
        <v>58</v>
      </c>
      <c r="U28" s="299"/>
      <c r="V28" s="300"/>
      <c r="X28" s="23"/>
      <c r="Y28" s="23"/>
      <c r="Z28" s="23"/>
      <c r="AA28" s="23"/>
      <c r="AB28" s="23"/>
    </row>
    <row r="29" spans="1:28" ht="5.0999999999999996" customHeight="1" thickBot="1" x14ac:dyDescent="0.25">
      <c r="B29" s="4"/>
      <c r="C29" s="4"/>
      <c r="D29" s="4"/>
      <c r="E29" s="4"/>
      <c r="F29" s="4"/>
      <c r="G29" s="4"/>
      <c r="H29" s="4"/>
      <c r="I29" s="73"/>
      <c r="J29" s="4"/>
      <c r="K29" s="4"/>
      <c r="L29" s="4"/>
      <c r="M29" s="4"/>
      <c r="N29" s="4"/>
      <c r="O29" s="4"/>
      <c r="P29" s="73"/>
      <c r="Q29" s="73"/>
      <c r="R29" s="73"/>
      <c r="S29" s="73"/>
      <c r="T29" s="73"/>
      <c r="U29" s="73"/>
      <c r="V29" s="87"/>
      <c r="X29" s="73"/>
      <c r="Y29" s="73"/>
      <c r="Z29" s="73"/>
      <c r="AA29" s="73"/>
      <c r="AB29" s="73"/>
    </row>
    <row r="30" spans="1:28" ht="21.95" customHeight="1" thickBot="1" x14ac:dyDescent="0.25">
      <c r="B30" s="93" t="s">
        <v>23</v>
      </c>
      <c r="C30" s="93" t="s">
        <v>60</v>
      </c>
      <c r="D30" s="148" t="s">
        <v>24</v>
      </c>
      <c r="E30" s="149"/>
      <c r="F30" s="149"/>
      <c r="G30" s="149"/>
      <c r="H30" s="150"/>
      <c r="I30" s="86"/>
      <c r="J30" s="80" t="s">
        <v>23</v>
      </c>
      <c r="K30" s="16" t="s">
        <v>60</v>
      </c>
      <c r="L30" s="293" t="s">
        <v>24</v>
      </c>
      <c r="M30" s="294"/>
      <c r="N30" s="294"/>
      <c r="O30" s="294"/>
      <c r="P30" s="295"/>
      <c r="Q30" s="85"/>
      <c r="R30" s="188" t="s">
        <v>25</v>
      </c>
      <c r="S30" s="188"/>
      <c r="T30" s="188"/>
      <c r="U30" s="188"/>
      <c r="V30" s="189"/>
    </row>
    <row r="31" spans="1:28" s="48" customFormat="1" ht="13.15" customHeight="1" x14ac:dyDescent="0.2">
      <c r="A31" s="124"/>
      <c r="B31" s="94"/>
      <c r="C31" s="95"/>
      <c r="D31" s="186"/>
      <c r="E31" s="187"/>
      <c r="F31" s="187"/>
      <c r="G31" s="187"/>
      <c r="H31" s="187"/>
      <c r="I31" s="82"/>
      <c r="J31" s="69"/>
      <c r="K31" s="81"/>
      <c r="L31" s="192"/>
      <c r="M31" s="305"/>
      <c r="N31" s="305"/>
      <c r="O31" s="305"/>
      <c r="P31" s="305"/>
      <c r="Q31" s="83"/>
      <c r="R31" s="263" t="s">
        <v>55</v>
      </c>
      <c r="S31" s="263"/>
      <c r="T31" s="263"/>
      <c r="U31" s="264"/>
      <c r="V31" s="178">
        <f>Q27</f>
        <v>0</v>
      </c>
    </row>
    <row r="32" spans="1:28" s="48" customFormat="1" ht="12.75" customHeight="1" thickBot="1" x14ac:dyDescent="0.25">
      <c r="A32" s="124"/>
      <c r="B32" s="94"/>
      <c r="C32" s="95"/>
      <c r="D32" s="169"/>
      <c r="E32" s="170"/>
      <c r="F32" s="170"/>
      <c r="G32" s="170"/>
      <c r="H32" s="170"/>
      <c r="I32" s="82"/>
      <c r="J32" s="69"/>
      <c r="K32" s="62"/>
      <c r="L32" s="164"/>
      <c r="M32" s="303"/>
      <c r="N32" s="303"/>
      <c r="O32" s="303"/>
      <c r="P32" s="303"/>
      <c r="Q32" s="83"/>
      <c r="R32" s="265"/>
      <c r="S32" s="265"/>
      <c r="T32" s="265"/>
      <c r="U32" s="266"/>
      <c r="V32" s="179"/>
    </row>
    <row r="33" spans="1:24" s="48" customFormat="1" ht="13.35" customHeight="1" x14ac:dyDescent="0.2">
      <c r="A33" s="124"/>
      <c r="B33" s="94"/>
      <c r="C33" s="95"/>
      <c r="D33" s="296"/>
      <c r="E33" s="297"/>
      <c r="F33" s="297"/>
      <c r="G33" s="297"/>
      <c r="H33" s="297"/>
      <c r="I33" s="82"/>
      <c r="J33" s="69"/>
      <c r="K33" s="62"/>
      <c r="L33" s="164"/>
      <c r="M33" s="303"/>
      <c r="N33" s="303"/>
      <c r="O33" s="303"/>
      <c r="P33" s="303"/>
      <c r="Q33" s="84"/>
      <c r="R33" s="275" t="s">
        <v>57</v>
      </c>
      <c r="S33" s="275"/>
      <c r="T33" s="275"/>
      <c r="U33" s="276"/>
      <c r="V33" s="190">
        <f>Q20</f>
        <v>0</v>
      </c>
    </row>
    <row r="34" spans="1:24" s="48" customFormat="1" ht="13.35" customHeight="1" thickBot="1" x14ac:dyDescent="0.25">
      <c r="A34" s="124"/>
      <c r="B34" s="94"/>
      <c r="C34" s="95"/>
      <c r="D34" s="169"/>
      <c r="E34" s="170"/>
      <c r="F34" s="170"/>
      <c r="G34" s="170"/>
      <c r="H34" s="170"/>
      <c r="I34" s="82"/>
      <c r="J34" s="69"/>
      <c r="K34" s="62"/>
      <c r="L34" s="164"/>
      <c r="M34" s="303"/>
      <c r="N34" s="303"/>
      <c r="O34" s="303"/>
      <c r="P34" s="303"/>
      <c r="Q34" s="83"/>
      <c r="R34" s="277"/>
      <c r="S34" s="277"/>
      <c r="T34" s="277"/>
      <c r="U34" s="278"/>
      <c r="V34" s="191"/>
    </row>
    <row r="35" spans="1:24" s="48" customFormat="1" ht="12" x14ac:dyDescent="0.2">
      <c r="A35" s="124"/>
      <c r="B35" s="94"/>
      <c r="C35" s="95"/>
      <c r="D35" s="169"/>
      <c r="E35" s="170"/>
      <c r="F35" s="170"/>
      <c r="G35" s="170"/>
      <c r="H35" s="170"/>
      <c r="I35" s="82"/>
      <c r="J35" s="69"/>
      <c r="K35" s="62"/>
      <c r="L35" s="164"/>
      <c r="M35" s="303"/>
      <c r="N35" s="303"/>
      <c r="O35" s="303"/>
      <c r="P35" s="303"/>
      <c r="Q35" s="83"/>
      <c r="R35" s="281" t="s">
        <v>59</v>
      </c>
      <c r="S35" s="282"/>
      <c r="T35" s="282"/>
      <c r="U35" s="283"/>
      <c r="V35" s="178">
        <f>V33-U9</f>
        <v>0</v>
      </c>
    </row>
    <row r="36" spans="1:24" s="48" customFormat="1" thickBot="1" x14ac:dyDescent="0.25">
      <c r="A36" s="124"/>
      <c r="B36" s="94"/>
      <c r="C36" s="95"/>
      <c r="D36" s="169"/>
      <c r="E36" s="170"/>
      <c r="F36" s="170"/>
      <c r="G36" s="170"/>
      <c r="H36" s="170"/>
      <c r="I36" s="82"/>
      <c r="J36" s="69"/>
      <c r="K36" s="62"/>
      <c r="L36" s="164"/>
      <c r="M36" s="303"/>
      <c r="N36" s="303"/>
      <c r="O36" s="303"/>
      <c r="P36" s="303"/>
      <c r="Q36" s="83"/>
      <c r="R36" s="284"/>
      <c r="S36" s="284"/>
      <c r="T36" s="284"/>
      <c r="U36" s="285"/>
      <c r="V36" s="179"/>
    </row>
    <row r="37" spans="1:24" s="48" customFormat="1" ht="12" x14ac:dyDescent="0.2">
      <c r="A37" s="124"/>
      <c r="B37" s="94"/>
      <c r="C37" s="95"/>
      <c r="D37" s="169"/>
      <c r="E37" s="170"/>
      <c r="F37" s="170"/>
      <c r="G37" s="170"/>
      <c r="H37" s="170"/>
      <c r="I37" s="82"/>
      <c r="J37" s="69"/>
      <c r="K37" s="62"/>
      <c r="L37" s="164"/>
      <c r="M37" s="303"/>
      <c r="N37" s="303"/>
      <c r="O37" s="303"/>
      <c r="P37" s="303"/>
      <c r="Q37" s="83"/>
      <c r="R37" s="286" t="s">
        <v>93</v>
      </c>
      <c r="S37" s="263"/>
      <c r="T37" s="263"/>
      <c r="U37" s="264"/>
      <c r="V37" s="279">
        <f>V31+V33</f>
        <v>0</v>
      </c>
      <c r="X37" s="68"/>
    </row>
    <row r="38" spans="1:24" s="48" customFormat="1" ht="13.9" customHeight="1" thickBot="1" x14ac:dyDescent="0.25">
      <c r="A38" s="124"/>
      <c r="B38" s="96"/>
      <c r="C38" s="97"/>
      <c r="D38" s="167"/>
      <c r="E38" s="168"/>
      <c r="F38" s="168"/>
      <c r="G38" s="168"/>
      <c r="H38" s="168"/>
      <c r="I38" s="82"/>
      <c r="J38" s="70"/>
      <c r="K38" s="63"/>
      <c r="L38" s="301"/>
      <c r="M38" s="302"/>
      <c r="N38" s="302"/>
      <c r="O38" s="302"/>
      <c r="P38" s="302"/>
      <c r="Q38" s="83"/>
      <c r="R38" s="265"/>
      <c r="S38" s="265"/>
      <c r="T38" s="265"/>
      <c r="U38" s="266"/>
      <c r="V38" s="280"/>
    </row>
    <row r="39" spans="1:24" ht="5.0999999999999996" customHeight="1" thickBot="1" x14ac:dyDescent="0.25">
      <c r="B39" s="4"/>
      <c r="C39" s="4"/>
      <c r="D39" s="4"/>
      <c r="E39" s="4"/>
      <c r="F39" s="4"/>
      <c r="G39" s="4"/>
      <c r="H39" s="4"/>
      <c r="I39" s="4"/>
      <c r="J39" s="4"/>
      <c r="K39" s="4"/>
      <c r="L39" s="4"/>
      <c r="M39" s="4"/>
      <c r="N39" s="4"/>
      <c r="O39" s="4"/>
      <c r="P39" s="4"/>
      <c r="Q39" s="4"/>
      <c r="R39" s="4"/>
      <c r="S39" s="4"/>
      <c r="T39" s="4"/>
      <c r="U39" s="4"/>
      <c r="V39" s="87"/>
    </row>
    <row r="40" spans="1:24" ht="20.45" customHeight="1" x14ac:dyDescent="0.2">
      <c r="B40" s="287" t="s">
        <v>61</v>
      </c>
      <c r="C40" s="288"/>
      <c r="D40" s="289"/>
      <c r="E40" s="144"/>
      <c r="F40" s="145"/>
      <c r="G40" s="145"/>
      <c r="H40" s="146"/>
      <c r="I40" s="144"/>
      <c r="J40" s="145"/>
      <c r="K40" s="145"/>
      <c r="L40" s="145"/>
      <c r="M40" s="145"/>
      <c r="N40" s="146"/>
      <c r="O40" s="144"/>
      <c r="P40" s="145"/>
      <c r="Q40" s="145"/>
      <c r="R40" s="146"/>
      <c r="S40" s="144"/>
      <c r="T40" s="145"/>
      <c r="U40" s="145"/>
      <c r="V40" s="146"/>
    </row>
    <row r="41" spans="1:24" s="18" customFormat="1" ht="12" thickBot="1" x14ac:dyDescent="0.25">
      <c r="A41" s="122"/>
      <c r="B41" s="290"/>
      <c r="C41" s="291"/>
      <c r="D41" s="292"/>
      <c r="E41" s="269" t="s">
        <v>26</v>
      </c>
      <c r="F41" s="270"/>
      <c r="G41" s="270"/>
      <c r="H41" s="271"/>
      <c r="I41" s="269" t="s">
        <v>94</v>
      </c>
      <c r="J41" s="270"/>
      <c r="K41" s="270"/>
      <c r="L41" s="270"/>
      <c r="M41" s="270"/>
      <c r="N41" s="271"/>
      <c r="O41" s="269" t="s">
        <v>68</v>
      </c>
      <c r="P41" s="270"/>
      <c r="Q41" s="270"/>
      <c r="R41" s="271"/>
      <c r="S41" s="269" t="s">
        <v>27</v>
      </c>
      <c r="T41" s="270"/>
      <c r="U41" s="270"/>
      <c r="V41" s="271"/>
    </row>
  </sheetData>
  <mergeCells count="130">
    <mergeCell ref="U3:V3"/>
    <mergeCell ref="U4:V4"/>
    <mergeCell ref="I5:J5"/>
    <mergeCell ref="K5:L5"/>
    <mergeCell ref="U5:V5"/>
    <mergeCell ref="C4:H4"/>
    <mergeCell ref="I9:J9"/>
    <mergeCell ref="K9:L9"/>
    <mergeCell ref="U9:V9"/>
    <mergeCell ref="I10:J10"/>
    <mergeCell ref="K10:L10"/>
    <mergeCell ref="B11:B20"/>
    <mergeCell ref="D11:F11"/>
    <mergeCell ref="I11:J11"/>
    <mergeCell ref="K11:L11"/>
    <mergeCell ref="Q11:R11"/>
    <mergeCell ref="B6:D10"/>
    <mergeCell ref="I6:J6"/>
    <mergeCell ref="K6:L6"/>
    <mergeCell ref="U6:V6"/>
    <mergeCell ref="I7:J7"/>
    <mergeCell ref="K7:L7"/>
    <mergeCell ref="U7:V7"/>
    <mergeCell ref="I8:J8"/>
    <mergeCell ref="K8:L8"/>
    <mergeCell ref="U8:V8"/>
    <mergeCell ref="D14:F14"/>
    <mergeCell ref="I14:J14"/>
    <mergeCell ref="K14:L14"/>
    <mergeCell ref="Q14:R14"/>
    <mergeCell ref="D15:F15"/>
    <mergeCell ref="I15:J15"/>
    <mergeCell ref="K15:L15"/>
    <mergeCell ref="Q15:R15"/>
    <mergeCell ref="D12:E12"/>
    <mergeCell ref="I12:J12"/>
    <mergeCell ref="K12:L12"/>
    <mergeCell ref="Q12:R12"/>
    <mergeCell ref="D13:F13"/>
    <mergeCell ref="I13:J13"/>
    <mergeCell ref="K13:L13"/>
    <mergeCell ref="Q13:R13"/>
    <mergeCell ref="D16:F16"/>
    <mergeCell ref="I16:J16"/>
    <mergeCell ref="K16:L16"/>
    <mergeCell ref="Q16:R16"/>
    <mergeCell ref="D17:F17"/>
    <mergeCell ref="I17:J17"/>
    <mergeCell ref="K17:L17"/>
    <mergeCell ref="Q17:R17"/>
    <mergeCell ref="K19:L19"/>
    <mergeCell ref="I22:J22"/>
    <mergeCell ref="K22:L22"/>
    <mergeCell ref="Q22:R22"/>
    <mergeCell ref="D23:F23"/>
    <mergeCell ref="I23:J23"/>
    <mergeCell ref="K23:L23"/>
    <mergeCell ref="Q23:R23"/>
    <mergeCell ref="D18:F18"/>
    <mergeCell ref="I18:J18"/>
    <mergeCell ref="K18:L18"/>
    <mergeCell ref="Q18:R18"/>
    <mergeCell ref="D19:F19"/>
    <mergeCell ref="D20:F20"/>
    <mergeCell ref="I20:J20"/>
    <mergeCell ref="K20:L20"/>
    <mergeCell ref="Q20:R20"/>
    <mergeCell ref="I19:J19"/>
    <mergeCell ref="B28:F28"/>
    <mergeCell ref="G28:R28"/>
    <mergeCell ref="B21:B27"/>
    <mergeCell ref="D21:F21"/>
    <mergeCell ref="I21:J21"/>
    <mergeCell ref="K21:L21"/>
    <mergeCell ref="D26:F26"/>
    <mergeCell ref="I26:J26"/>
    <mergeCell ref="K26:L26"/>
    <mergeCell ref="Q26:R26"/>
    <mergeCell ref="D27:F27"/>
    <mergeCell ref="I27:J27"/>
    <mergeCell ref="K27:L27"/>
    <mergeCell ref="Q27:R27"/>
    <mergeCell ref="D24:F24"/>
    <mergeCell ref="I24:J24"/>
    <mergeCell ref="K24:L24"/>
    <mergeCell ref="Q24:R24"/>
    <mergeCell ref="D25:F25"/>
    <mergeCell ref="I25:J25"/>
    <mergeCell ref="K25:L25"/>
    <mergeCell ref="Q25:R25"/>
    <mergeCell ref="Q21:R21"/>
    <mergeCell ref="D22:F22"/>
    <mergeCell ref="D33:H33"/>
    <mergeCell ref="L33:P33"/>
    <mergeCell ref="R33:U34"/>
    <mergeCell ref="V33:V34"/>
    <mergeCell ref="D34:H34"/>
    <mergeCell ref="L34:P34"/>
    <mergeCell ref="L30:P30"/>
    <mergeCell ref="R30:V30"/>
    <mergeCell ref="D31:H31"/>
    <mergeCell ref="L31:P31"/>
    <mergeCell ref="R31:U32"/>
    <mergeCell ref="V31:V32"/>
    <mergeCell ref="D32:H32"/>
    <mergeCell ref="L32:P32"/>
    <mergeCell ref="Q19:R19"/>
    <mergeCell ref="E40:H40"/>
    <mergeCell ref="T28:V28"/>
    <mergeCell ref="D30:H30"/>
    <mergeCell ref="B40:D41"/>
    <mergeCell ref="E41:H41"/>
    <mergeCell ref="I41:N41"/>
    <mergeCell ref="O41:R41"/>
    <mergeCell ref="S41:V41"/>
    <mergeCell ref="I40:N40"/>
    <mergeCell ref="O40:R40"/>
    <mergeCell ref="S40:V40"/>
    <mergeCell ref="D37:H37"/>
    <mergeCell ref="L37:P37"/>
    <mergeCell ref="R37:U38"/>
    <mergeCell ref="V37:V38"/>
    <mergeCell ref="D38:H38"/>
    <mergeCell ref="L38:P38"/>
    <mergeCell ref="D35:H35"/>
    <mergeCell ref="L35:P35"/>
    <mergeCell ref="R35:U36"/>
    <mergeCell ref="V35:V36"/>
    <mergeCell ref="D36:H36"/>
    <mergeCell ref="L36:P36"/>
  </mergeCells>
  <printOptions horizontalCentered="1"/>
  <pageMargins left="0.3" right="0.3" top="0.3" bottom="0.34" header="0" footer="0.15"/>
  <pageSetup scale="87" orientation="landscape" horizontalDpi="4294967292" r:id="rId1"/>
  <headerFooter alignWithMargins="0">
    <oddFooter>&amp;C&amp;"Arial Narrow,Regular"&amp;8Azimuth Corporation</oddFooter>
  </headerFooter>
  <ignoredErrors>
    <ignoredError sqref="Q17:Q19 Q21:Q22 Q24:Q25 Q26 Q13:Q15"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9"/>
  <sheetViews>
    <sheetView workbookViewId="0">
      <selection activeCell="A4" sqref="A4"/>
    </sheetView>
  </sheetViews>
  <sheetFormatPr defaultRowHeight="12.75" x14ac:dyDescent="0.2"/>
  <cols>
    <col min="1" max="1" width="21.140625" customWidth="1"/>
    <col min="6" max="6" width="9.140625" customWidth="1"/>
  </cols>
  <sheetData>
    <row r="1" spans="1:2" x14ac:dyDescent="0.2">
      <c r="A1" s="65" t="s">
        <v>32</v>
      </c>
    </row>
    <row r="2" spans="1:2" x14ac:dyDescent="0.2">
      <c r="A2" s="65"/>
    </row>
    <row r="3" spans="1:2" x14ac:dyDescent="0.2">
      <c r="A3" s="65" t="s">
        <v>90</v>
      </c>
    </row>
    <row r="4" spans="1:2" x14ac:dyDescent="0.2">
      <c r="A4" s="65"/>
    </row>
    <row r="6" spans="1:2" x14ac:dyDescent="0.2">
      <c r="A6" s="65" t="s">
        <v>40</v>
      </c>
    </row>
    <row r="7" spans="1:2" x14ac:dyDescent="0.2">
      <c r="A7" s="65" t="s">
        <v>33</v>
      </c>
      <c r="B7" t="s">
        <v>42</v>
      </c>
    </row>
    <row r="8" spans="1:2" x14ac:dyDescent="0.2">
      <c r="A8" s="65" t="s">
        <v>3</v>
      </c>
      <c r="B8" t="s">
        <v>43</v>
      </c>
    </row>
    <row r="9" spans="1:2" x14ac:dyDescent="0.2">
      <c r="A9" s="65" t="s">
        <v>44</v>
      </c>
      <c r="B9" t="s">
        <v>45</v>
      </c>
    </row>
    <row r="10" spans="1:2" x14ac:dyDescent="0.2">
      <c r="A10" s="65" t="s">
        <v>16</v>
      </c>
      <c r="B10" s="114" t="s">
        <v>75</v>
      </c>
    </row>
    <row r="13" spans="1:2" x14ac:dyDescent="0.2">
      <c r="A13" s="65" t="s">
        <v>41</v>
      </c>
    </row>
    <row r="14" spans="1:2" x14ac:dyDescent="0.2">
      <c r="A14" s="114" t="s">
        <v>70</v>
      </c>
    </row>
    <row r="15" spans="1:2" x14ac:dyDescent="0.2">
      <c r="A15" s="114" t="s">
        <v>76</v>
      </c>
    </row>
    <row r="16" spans="1:2" x14ac:dyDescent="0.2">
      <c r="A16" s="114" t="s">
        <v>77</v>
      </c>
    </row>
    <row r="17" spans="1:1" x14ac:dyDescent="0.2">
      <c r="A17" s="114" t="s">
        <v>78</v>
      </c>
    </row>
    <row r="18" spans="1:1" x14ac:dyDescent="0.2">
      <c r="A18" s="114" t="s">
        <v>79</v>
      </c>
    </row>
    <row r="21" spans="1:1" x14ac:dyDescent="0.2">
      <c r="A21" s="65" t="s">
        <v>39</v>
      </c>
    </row>
    <row r="22" spans="1:1" x14ac:dyDescent="0.2">
      <c r="A22" s="114" t="s">
        <v>80</v>
      </c>
    </row>
    <row r="23" spans="1:1" x14ac:dyDescent="0.2">
      <c r="A23" s="114" t="s">
        <v>34</v>
      </c>
    </row>
    <row r="24" spans="1:1" x14ac:dyDescent="0.2">
      <c r="A24" s="114" t="s">
        <v>71</v>
      </c>
    </row>
    <row r="25" spans="1:1" x14ac:dyDescent="0.2">
      <c r="A25" s="114" t="s">
        <v>72</v>
      </c>
    </row>
    <row r="26" spans="1:1" x14ac:dyDescent="0.2">
      <c r="A26" t="s">
        <v>35</v>
      </c>
    </row>
    <row r="27" spans="1:1" x14ac:dyDescent="0.2">
      <c r="A27" t="s">
        <v>36</v>
      </c>
    </row>
    <row r="28" spans="1:1" x14ac:dyDescent="0.2">
      <c r="A28" s="114" t="s">
        <v>48</v>
      </c>
    </row>
    <row r="29" spans="1:1" x14ac:dyDescent="0.2">
      <c r="A29" t="s">
        <v>37</v>
      </c>
    </row>
    <row r="30" spans="1:1" x14ac:dyDescent="0.2">
      <c r="A30" s="114" t="s">
        <v>63</v>
      </c>
    </row>
    <row r="31" spans="1:1" x14ac:dyDescent="0.2">
      <c r="A31" s="114"/>
    </row>
    <row r="33" spans="1:1" x14ac:dyDescent="0.2">
      <c r="A33" s="65" t="s">
        <v>46</v>
      </c>
    </row>
    <row r="34" spans="1:1" x14ac:dyDescent="0.2">
      <c r="A34" s="114" t="s">
        <v>73</v>
      </c>
    </row>
    <row r="35" spans="1:1" x14ac:dyDescent="0.2">
      <c r="A35" s="114" t="s">
        <v>81</v>
      </c>
    </row>
    <row r="36" spans="1:1" x14ac:dyDescent="0.2">
      <c r="A36" s="114" t="s">
        <v>82</v>
      </c>
    </row>
    <row r="39" spans="1:1" x14ac:dyDescent="0.2">
      <c r="A39" s="65" t="s">
        <v>47</v>
      </c>
    </row>
    <row r="40" spans="1:1" x14ac:dyDescent="0.2">
      <c r="A40" t="s">
        <v>38</v>
      </c>
    </row>
    <row r="41" spans="1:1" x14ac:dyDescent="0.2">
      <c r="A41" s="114" t="s">
        <v>83</v>
      </c>
    </row>
    <row r="42" spans="1:1" x14ac:dyDescent="0.2">
      <c r="A42" s="114" t="s">
        <v>84</v>
      </c>
    </row>
    <row r="45" spans="1:1" x14ac:dyDescent="0.2">
      <c r="A45" s="65" t="s">
        <v>85</v>
      </c>
    </row>
    <row r="46" spans="1:1" x14ac:dyDescent="0.2">
      <c r="A46" s="114" t="s">
        <v>86</v>
      </c>
    </row>
    <row r="47" spans="1:1" x14ac:dyDescent="0.2">
      <c r="A47" s="114" t="s">
        <v>87</v>
      </c>
    </row>
    <row r="48" spans="1:1" x14ac:dyDescent="0.2">
      <c r="A48" s="114" t="s">
        <v>89</v>
      </c>
    </row>
    <row r="49" spans="1:1" x14ac:dyDescent="0.2">
      <c r="A49" s="114" t="s">
        <v>88</v>
      </c>
    </row>
  </sheetData>
  <phoneticPr fontId="12"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Report Page 1</vt:lpstr>
      <vt:lpstr>Expense Report Page 2</vt:lpstr>
      <vt:lpstr>Expense Report Page 3</vt:lpstr>
      <vt:lpstr>Instructions</vt:lpstr>
      <vt:lpstr>'Expense Report Page 1'!Print_Area</vt:lpstr>
      <vt:lpstr>'Expense Report Page 2'!Print_Area</vt:lpstr>
      <vt:lpstr>'Expense Report 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Surveillance Systems Division</dc:creator>
  <cp:lastModifiedBy>Antoinette Rice</cp:lastModifiedBy>
  <cp:lastPrinted>2012-06-19T20:07:31Z</cp:lastPrinted>
  <dcterms:created xsi:type="dcterms:W3CDTF">1996-09-23T16:44:24Z</dcterms:created>
  <dcterms:modified xsi:type="dcterms:W3CDTF">2019-10-25T17:32:29Z</dcterms:modified>
</cp:coreProperties>
</file>